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 activeTab="1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2451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2"/>
  <c r="C42" s="1"/>
  <c r="D41"/>
  <c r="D42" s="1"/>
  <c r="E41"/>
  <c r="E42" s="1"/>
  <c r="F41"/>
  <c r="F42" s="1"/>
  <c r="G41"/>
  <c r="G42" s="1"/>
  <c r="H41"/>
  <c r="H42" s="1"/>
  <c r="I41"/>
  <c r="I42" s="1"/>
  <c r="J41"/>
  <c r="J42" s="1"/>
  <c r="K41"/>
  <c r="K42" s="1"/>
  <c r="L41"/>
  <c r="L42" s="1"/>
  <c r="M41"/>
  <c r="M42" s="1"/>
  <c r="N41"/>
  <c r="N42" s="1"/>
  <c r="O41"/>
  <c r="P41"/>
  <c r="P42" s="1"/>
  <c r="Q41"/>
  <c r="Q42" s="1"/>
  <c r="R41"/>
  <c r="R42" s="1"/>
  <c r="S41"/>
  <c r="S42" s="1"/>
  <c r="T41"/>
  <c r="T42" s="1"/>
  <c r="U41"/>
  <c r="U42" s="1"/>
  <c r="V41"/>
  <c r="V42" s="1"/>
  <c r="W41"/>
  <c r="W42" s="1"/>
  <c r="X41"/>
  <c r="X42" s="1"/>
  <c r="Y41"/>
  <c r="Y42" s="1"/>
  <c r="Z41"/>
  <c r="Z42" s="1"/>
  <c r="AA41"/>
  <c r="AA42" s="1"/>
  <c r="AB41"/>
  <c r="AB42" s="1"/>
  <c r="AC41"/>
  <c r="AC42" s="1"/>
  <c r="AD41"/>
  <c r="AD42" s="1"/>
  <c r="AE41"/>
  <c r="AE42" s="1"/>
  <c r="AF41"/>
  <c r="AF42" s="1"/>
  <c r="AG41"/>
  <c r="AG42" s="1"/>
  <c r="AH41"/>
  <c r="AH42" s="1"/>
  <c r="AI41"/>
  <c r="AI42" s="1"/>
  <c r="AJ41"/>
  <c r="AJ42" s="1"/>
  <c r="AK41"/>
  <c r="AK42" s="1"/>
  <c r="AL41"/>
  <c r="AL42" s="1"/>
  <c r="AM41"/>
  <c r="AN41"/>
  <c r="AN42" s="1"/>
  <c r="AO41"/>
  <c r="AO42" s="1"/>
  <c r="AP41"/>
  <c r="AP42" s="1"/>
  <c r="AQ41"/>
  <c r="AQ42" s="1"/>
  <c r="AR41"/>
  <c r="AR42" s="1"/>
  <c r="AS41"/>
  <c r="AS42" s="1"/>
  <c r="AT41"/>
  <c r="AT42" s="1"/>
  <c r="AU41"/>
  <c r="AU42" s="1"/>
  <c r="AV41"/>
  <c r="AV42" s="1"/>
  <c r="AW41"/>
  <c r="AW42" s="1"/>
  <c r="AX41"/>
  <c r="AX42" s="1"/>
  <c r="AY41"/>
  <c r="AY42" s="1"/>
  <c r="AZ41"/>
  <c r="AZ42" s="1"/>
  <c r="BA41"/>
  <c r="BA42" s="1"/>
  <c r="BB41"/>
  <c r="BB42" s="1"/>
  <c r="BC41"/>
  <c r="BC42" s="1"/>
  <c r="BD41"/>
  <c r="BD42" s="1"/>
  <c r="BE41"/>
  <c r="BE42" s="1"/>
  <c r="BF41"/>
  <c r="BF42" s="1"/>
  <c r="BG41"/>
  <c r="BG42" s="1"/>
  <c r="BH41"/>
  <c r="BH42" s="1"/>
  <c r="BI41"/>
  <c r="BI42" s="1"/>
  <c r="BJ41"/>
  <c r="BJ42" s="1"/>
  <c r="BK41"/>
  <c r="BK42" s="1"/>
  <c r="BL41"/>
  <c r="BL42" s="1"/>
  <c r="BM41"/>
  <c r="BM42" s="1"/>
  <c r="BN41"/>
  <c r="BN42" s="1"/>
  <c r="BO41"/>
  <c r="BO42" s="1"/>
  <c r="BP41"/>
  <c r="BP42" s="1"/>
  <c r="BQ41"/>
  <c r="BQ42" s="1"/>
  <c r="BR41"/>
  <c r="BR42" s="1"/>
  <c r="BS41"/>
  <c r="BS42" s="1"/>
  <c r="BT41"/>
  <c r="BT42" s="1"/>
  <c r="BU41"/>
  <c r="BU42" s="1"/>
  <c r="BV41"/>
  <c r="BV42" s="1"/>
  <c r="BW41"/>
  <c r="BW42" s="1"/>
  <c r="BX41"/>
  <c r="BX42" s="1"/>
  <c r="BY41"/>
  <c r="BY42" s="1"/>
  <c r="BZ41"/>
  <c r="BZ42" s="1"/>
  <c r="CA41"/>
  <c r="CA42" s="1"/>
  <c r="CB41"/>
  <c r="CB42" s="1"/>
  <c r="CC41"/>
  <c r="CC42" s="1"/>
  <c r="CD41"/>
  <c r="CD42" s="1"/>
  <c r="CE41"/>
  <c r="CE42" s="1"/>
  <c r="CF41"/>
  <c r="CF42" s="1"/>
  <c r="CG41"/>
  <c r="CG42" s="1"/>
  <c r="CH41"/>
  <c r="CH42" s="1"/>
  <c r="CI41"/>
  <c r="CI42" s="1"/>
  <c r="CJ41"/>
  <c r="CJ42" s="1"/>
  <c r="CK41"/>
  <c r="CK42" s="1"/>
  <c r="CL41"/>
  <c r="CL42" s="1"/>
  <c r="CM41"/>
  <c r="CM42" s="1"/>
  <c r="CN41"/>
  <c r="CN42" s="1"/>
  <c r="CO41"/>
  <c r="CO42" s="1"/>
  <c r="CP41"/>
  <c r="CP42" s="1"/>
  <c r="CQ41"/>
  <c r="CQ42" s="1"/>
  <c r="CR41"/>
  <c r="CR42" s="1"/>
  <c r="CS41"/>
  <c r="CS42" s="1"/>
  <c r="CT41"/>
  <c r="CT42" s="1"/>
  <c r="CU41"/>
  <c r="CU42" s="1"/>
  <c r="CV41"/>
  <c r="CV42" s="1"/>
  <c r="CW41"/>
  <c r="CW42" s="1"/>
  <c r="CX41"/>
  <c r="CX42" s="1"/>
  <c r="CY41"/>
  <c r="CY42" s="1"/>
  <c r="CZ41"/>
  <c r="CZ42" s="1"/>
  <c r="DA41"/>
  <c r="DA42" s="1"/>
  <c r="DB41"/>
  <c r="DB42" s="1"/>
  <c r="DC41"/>
  <c r="DC42" s="1"/>
  <c r="DD41"/>
  <c r="DD42" s="1"/>
  <c r="DE41"/>
  <c r="DE42" s="1"/>
  <c r="DF41"/>
  <c r="DF42" s="1"/>
  <c r="DG41"/>
  <c r="DG42" s="1"/>
  <c r="DH41"/>
  <c r="DH42" s="1"/>
  <c r="DI41"/>
  <c r="DI42" s="1"/>
  <c r="DJ41"/>
  <c r="DJ42" s="1"/>
  <c r="DK41"/>
  <c r="DK42" s="1"/>
  <c r="DL41"/>
  <c r="DL42" s="1"/>
  <c r="DM41"/>
  <c r="DM42" s="1"/>
  <c r="DN41"/>
  <c r="DN42" s="1"/>
  <c r="DO41"/>
  <c r="DO42" s="1"/>
  <c r="DP41"/>
  <c r="DP42" s="1"/>
  <c r="DQ41"/>
  <c r="DQ42" s="1"/>
  <c r="DR41"/>
  <c r="DR42" s="1"/>
  <c r="C39" i="3"/>
  <c r="D39"/>
  <c r="D40" s="1"/>
  <c r="E39"/>
  <c r="F39"/>
  <c r="F40" s="1"/>
  <c r="G39"/>
  <c r="G40" s="1"/>
  <c r="H39"/>
  <c r="H40" s="1"/>
  <c r="I39"/>
  <c r="I40" s="1"/>
  <c r="J39"/>
  <c r="J40" s="1"/>
  <c r="K39"/>
  <c r="L39"/>
  <c r="L40" s="1"/>
  <c r="M39"/>
  <c r="M40" s="1"/>
  <c r="N39"/>
  <c r="N40" s="1"/>
  <c r="O39"/>
  <c r="P39"/>
  <c r="P40" s="1"/>
  <c r="Q39"/>
  <c r="Q40" s="1"/>
  <c r="R39"/>
  <c r="R40" s="1"/>
  <c r="S39"/>
  <c r="T39"/>
  <c r="T40" s="1"/>
  <c r="U39"/>
  <c r="V39"/>
  <c r="V40" s="1"/>
  <c r="W39"/>
  <c r="X39"/>
  <c r="Y39"/>
  <c r="Z39"/>
  <c r="Z40" s="1"/>
  <c r="AA39"/>
  <c r="AB39"/>
  <c r="AB40" s="1"/>
  <c r="AC39"/>
  <c r="AD39"/>
  <c r="AD40" s="1"/>
  <c r="AE39"/>
  <c r="AF39"/>
  <c r="AF40" s="1"/>
  <c r="AG39"/>
  <c r="AH39"/>
  <c r="AH40" s="1"/>
  <c r="AI39"/>
  <c r="AJ39"/>
  <c r="AJ40" s="1"/>
  <c r="AK39"/>
  <c r="AL39"/>
  <c r="AL40" s="1"/>
  <c r="AM39"/>
  <c r="AN39"/>
  <c r="AO39"/>
  <c r="AP39"/>
  <c r="AP40" s="1"/>
  <c r="AQ39"/>
  <c r="AR39"/>
  <c r="AR40" s="1"/>
  <c r="AS39"/>
  <c r="AT39"/>
  <c r="AT40" s="1"/>
  <c r="AU39"/>
  <c r="AV39"/>
  <c r="AV40" s="1"/>
  <c r="AW39"/>
  <c r="AX39"/>
  <c r="AX40" s="1"/>
  <c r="AY39"/>
  <c r="AZ39"/>
  <c r="AZ40" s="1"/>
  <c r="BA39"/>
  <c r="BB39"/>
  <c r="BB40" s="1"/>
  <c r="BC39"/>
  <c r="BD39"/>
  <c r="BE39"/>
  <c r="BF39"/>
  <c r="BF40" s="1"/>
  <c r="BG39"/>
  <c r="BH39"/>
  <c r="BH40" s="1"/>
  <c r="BI39"/>
  <c r="BJ39"/>
  <c r="BJ40" s="1"/>
  <c r="BK39"/>
  <c r="BL39"/>
  <c r="BL40" s="1"/>
  <c r="D52" s="1"/>
  <c r="E52" s="1"/>
  <c r="BM39"/>
  <c r="BN39"/>
  <c r="BN40" s="1"/>
  <c r="BO39"/>
  <c r="BP39"/>
  <c r="BP40" s="1"/>
  <c r="BQ39"/>
  <c r="BR39"/>
  <c r="BR40" s="1"/>
  <c r="BS39"/>
  <c r="BT39"/>
  <c r="BU39"/>
  <c r="BV39"/>
  <c r="BV40" s="1"/>
  <c r="BW39"/>
  <c r="BX39"/>
  <c r="BX40" s="1"/>
  <c r="BY39"/>
  <c r="BZ39"/>
  <c r="BZ40" s="1"/>
  <c r="CA39"/>
  <c r="CB39"/>
  <c r="CB40" s="1"/>
  <c r="CC39"/>
  <c r="CD39"/>
  <c r="CD40" s="1"/>
  <c r="CE39"/>
  <c r="CF39"/>
  <c r="CF40" s="1"/>
  <c r="CG39"/>
  <c r="CH39"/>
  <c r="CH40" s="1"/>
  <c r="CI39"/>
  <c r="CJ39"/>
  <c r="CK39"/>
  <c r="CL39"/>
  <c r="CL40" s="1"/>
  <c r="CM39"/>
  <c r="CN39"/>
  <c r="CN40" s="1"/>
  <c r="CO39"/>
  <c r="CP39"/>
  <c r="CP40" s="1"/>
  <c r="CQ39"/>
  <c r="CR39"/>
  <c r="CR40" s="1"/>
  <c r="CS39"/>
  <c r="CT39"/>
  <c r="CT40" s="1"/>
  <c r="CU39"/>
  <c r="CV39"/>
  <c r="CV40" s="1"/>
  <c r="CW39"/>
  <c r="CX39"/>
  <c r="CX40" s="1"/>
  <c r="CY39"/>
  <c r="CZ39"/>
  <c r="DA39"/>
  <c r="DB39"/>
  <c r="DB40" s="1"/>
  <c r="DC39"/>
  <c r="DD39"/>
  <c r="DD40" s="1"/>
  <c r="DE39"/>
  <c r="DF39"/>
  <c r="DF40" s="1"/>
  <c r="DG39"/>
  <c r="DH39"/>
  <c r="DH40" s="1"/>
  <c r="DI39"/>
  <c r="DJ39"/>
  <c r="DJ40" s="1"/>
  <c r="DK39"/>
  <c r="DL39"/>
  <c r="DL40" s="1"/>
  <c r="DM39"/>
  <c r="DN39"/>
  <c r="DN40" s="1"/>
  <c r="DO39"/>
  <c r="DP39"/>
  <c r="DQ39"/>
  <c r="DR39"/>
  <c r="DR40" s="1"/>
  <c r="DS39"/>
  <c r="DT39"/>
  <c r="DT40" s="1"/>
  <c r="DU39"/>
  <c r="DV39"/>
  <c r="DV40" s="1"/>
  <c r="DW39"/>
  <c r="DX39"/>
  <c r="DX40" s="1"/>
  <c r="DY39"/>
  <c r="DZ39"/>
  <c r="DZ40" s="1"/>
  <c r="EA39"/>
  <c r="EB39"/>
  <c r="EB40" s="1"/>
  <c r="EC39"/>
  <c r="ED39"/>
  <c r="ED40" s="1"/>
  <c r="EE39"/>
  <c r="EF39"/>
  <c r="EG39"/>
  <c r="EH39"/>
  <c r="EH40" s="1"/>
  <c r="EI39"/>
  <c r="EJ39"/>
  <c r="EJ40" s="1"/>
  <c r="EK39"/>
  <c r="EL39"/>
  <c r="EL40" s="1"/>
  <c r="EM39"/>
  <c r="EN39"/>
  <c r="EN40" s="1"/>
  <c r="EO39"/>
  <c r="EP39"/>
  <c r="EP40" s="1"/>
  <c r="EQ39"/>
  <c r="ER39"/>
  <c r="ER40" s="1"/>
  <c r="ES39"/>
  <c r="ET39"/>
  <c r="ET40" s="1"/>
  <c r="EU39"/>
  <c r="EV39"/>
  <c r="EW39"/>
  <c r="EX39"/>
  <c r="EX40" s="1"/>
  <c r="EY39"/>
  <c r="EZ39"/>
  <c r="EZ40" s="1"/>
  <c r="FA39"/>
  <c r="FB39"/>
  <c r="FB40" s="1"/>
  <c r="FC39"/>
  <c r="FD39"/>
  <c r="FD40" s="1"/>
  <c r="FE39"/>
  <c r="FF39"/>
  <c r="FF40" s="1"/>
  <c r="FG39"/>
  <c r="FH39"/>
  <c r="FH40" s="1"/>
  <c r="FI39"/>
  <c r="FJ39"/>
  <c r="FJ40" s="1"/>
  <c r="FK39"/>
  <c r="C40"/>
  <c r="E40"/>
  <c r="K40"/>
  <c r="O40"/>
  <c r="S40"/>
  <c r="U40"/>
  <c r="W40"/>
  <c r="X40"/>
  <c r="Y40"/>
  <c r="AA40"/>
  <c r="AC40"/>
  <c r="AE40"/>
  <c r="AG40"/>
  <c r="AI40"/>
  <c r="AK40"/>
  <c r="AM40"/>
  <c r="AN40"/>
  <c r="AO40"/>
  <c r="AQ40"/>
  <c r="AS40"/>
  <c r="AU40"/>
  <c r="AW40"/>
  <c r="AY40"/>
  <c r="BA40"/>
  <c r="BC40"/>
  <c r="BD40"/>
  <c r="BE40"/>
  <c r="BG40"/>
  <c r="BI40"/>
  <c r="BK40"/>
  <c r="BM40"/>
  <c r="BO40"/>
  <c r="BQ40"/>
  <c r="BS40"/>
  <c r="BT40"/>
  <c r="BU40"/>
  <c r="BW40"/>
  <c r="BY40"/>
  <c r="CA40"/>
  <c r="CC40"/>
  <c r="CE40"/>
  <c r="CG40"/>
  <c r="CI40"/>
  <c r="CJ40"/>
  <c r="CK40"/>
  <c r="CM40"/>
  <c r="CO40"/>
  <c r="CQ40"/>
  <c r="CS40"/>
  <c r="CU40"/>
  <c r="CW40"/>
  <c r="CY40"/>
  <c r="CZ40"/>
  <c r="DA40"/>
  <c r="DC40"/>
  <c r="DE40"/>
  <c r="DG40"/>
  <c r="DI40"/>
  <c r="DK40"/>
  <c r="DM40"/>
  <c r="DO40"/>
  <c r="DP40"/>
  <c r="DQ40"/>
  <c r="DS40"/>
  <c r="DU40"/>
  <c r="DW40"/>
  <c r="DY40"/>
  <c r="EA40"/>
  <c r="EC40"/>
  <c r="EE40"/>
  <c r="EF40"/>
  <c r="EG40"/>
  <c r="EI40"/>
  <c r="EK40"/>
  <c r="EM40"/>
  <c r="EO40"/>
  <c r="EQ40"/>
  <c r="ES40"/>
  <c r="EU40"/>
  <c r="EV40"/>
  <c r="EW40"/>
  <c r="EY40"/>
  <c r="FA40"/>
  <c r="FC40"/>
  <c r="FE40"/>
  <c r="FG40"/>
  <c r="FI40"/>
  <c r="FK40"/>
  <c r="DO31" i="1"/>
  <c r="DO32" s="1"/>
  <c r="DN31"/>
  <c r="DN32" s="1"/>
  <c r="DM31"/>
  <c r="DM32" s="1"/>
  <c r="DL31"/>
  <c r="DL32" s="1"/>
  <c r="DK31"/>
  <c r="DK32" s="1"/>
  <c r="DJ31"/>
  <c r="DJ32" s="1"/>
  <c r="DI31"/>
  <c r="DI32" s="1"/>
  <c r="DH31"/>
  <c r="DH32" s="1"/>
  <c r="DG31"/>
  <c r="DG32" s="1"/>
  <c r="DF31"/>
  <c r="DF32" s="1"/>
  <c r="DE31"/>
  <c r="DE32" s="1"/>
  <c r="DD31"/>
  <c r="DD32" s="1"/>
  <c r="DC31"/>
  <c r="DC32" s="1"/>
  <c r="DB31"/>
  <c r="DB32" s="1"/>
  <c r="DA31"/>
  <c r="DA32" s="1"/>
  <c r="CZ31"/>
  <c r="CZ32" s="1"/>
  <c r="CY31"/>
  <c r="CY32" s="1"/>
  <c r="CX31"/>
  <c r="CX32" s="1"/>
  <c r="CW31"/>
  <c r="CW32" s="1"/>
  <c r="CV31"/>
  <c r="CV32" s="1"/>
  <c r="CU31"/>
  <c r="CU32" s="1"/>
  <c r="CT31"/>
  <c r="CT32" s="1"/>
  <c r="CS31"/>
  <c r="CS32" s="1"/>
  <c r="CR31"/>
  <c r="CR32" s="1"/>
  <c r="CQ31"/>
  <c r="CQ32" s="1"/>
  <c r="CP31"/>
  <c r="CP32" s="1"/>
  <c r="CO31"/>
  <c r="CO32" s="1"/>
  <c r="CN31"/>
  <c r="CN32" s="1"/>
  <c r="CM31"/>
  <c r="CM32" s="1"/>
  <c r="CL31"/>
  <c r="CL32" s="1"/>
  <c r="CK31"/>
  <c r="CK32" s="1"/>
  <c r="CJ31"/>
  <c r="CJ32" s="1"/>
  <c r="CI31"/>
  <c r="CI32" s="1"/>
  <c r="CH31"/>
  <c r="CH32" s="1"/>
  <c r="CG31"/>
  <c r="CG32" s="1"/>
  <c r="CF31"/>
  <c r="CF32" s="1"/>
  <c r="CE31"/>
  <c r="CE32" s="1"/>
  <c r="CD31"/>
  <c r="CD32" s="1"/>
  <c r="CC31"/>
  <c r="CC32" s="1"/>
  <c r="CB31"/>
  <c r="CB32" s="1"/>
  <c r="CA31"/>
  <c r="CA32" s="1"/>
  <c r="BZ31"/>
  <c r="BZ32" s="1"/>
  <c r="BY31"/>
  <c r="BY32" s="1"/>
  <c r="BX31"/>
  <c r="BX32" s="1"/>
  <c r="BW31"/>
  <c r="BW32" s="1"/>
  <c r="BV31"/>
  <c r="BV32" s="1"/>
  <c r="BU31"/>
  <c r="BU32" s="1"/>
  <c r="BT31"/>
  <c r="BT32" s="1"/>
  <c r="BS31"/>
  <c r="BS32" s="1"/>
  <c r="BR31"/>
  <c r="BR32" s="1"/>
  <c r="BQ31"/>
  <c r="BQ32" s="1"/>
  <c r="BP31"/>
  <c r="BP32" s="1"/>
  <c r="BO31"/>
  <c r="BO32" s="1"/>
  <c r="BN31"/>
  <c r="BN32" s="1"/>
  <c r="BM31"/>
  <c r="BM32" s="1"/>
  <c r="BL31"/>
  <c r="BL32" s="1"/>
  <c r="BK31"/>
  <c r="BK32" s="1"/>
  <c r="BJ31"/>
  <c r="BJ32" s="1"/>
  <c r="BI31"/>
  <c r="BI32" s="1"/>
  <c r="BH31"/>
  <c r="BH32" s="1"/>
  <c r="BG31"/>
  <c r="BG32" s="1"/>
  <c r="BF31"/>
  <c r="BF32" s="1"/>
  <c r="BE31"/>
  <c r="BE32" s="1"/>
  <c r="BD31"/>
  <c r="BD32" s="1"/>
  <c r="BC31"/>
  <c r="BC32" s="1"/>
  <c r="BB31"/>
  <c r="BB32" s="1"/>
  <c r="BA31"/>
  <c r="BA32" s="1"/>
  <c r="AZ31"/>
  <c r="AZ32" s="1"/>
  <c r="AY31"/>
  <c r="AY32" s="1"/>
  <c r="AX31"/>
  <c r="AX32" s="1"/>
  <c r="AW31"/>
  <c r="AW32" s="1"/>
  <c r="AV31"/>
  <c r="AV32" s="1"/>
  <c r="AU31"/>
  <c r="AU32" s="1"/>
  <c r="AT31"/>
  <c r="AT32" s="1"/>
  <c r="AS31"/>
  <c r="AS32" s="1"/>
  <c r="AR31"/>
  <c r="AR32" s="1"/>
  <c r="AQ31"/>
  <c r="AQ32" s="1"/>
  <c r="AP31"/>
  <c r="AP32" s="1"/>
  <c r="AO31"/>
  <c r="AO32" s="1"/>
  <c r="AN31"/>
  <c r="AN32" s="1"/>
  <c r="AM31"/>
  <c r="AM32" s="1"/>
  <c r="AL31"/>
  <c r="AL32" s="1"/>
  <c r="AK31"/>
  <c r="AK32" s="1"/>
  <c r="AJ31"/>
  <c r="AJ32" s="1"/>
  <c r="AI31"/>
  <c r="AI32" s="1"/>
  <c r="AH31"/>
  <c r="AH32" s="1"/>
  <c r="AG31"/>
  <c r="AG32" s="1"/>
  <c r="AF31"/>
  <c r="AF32" s="1"/>
  <c r="AE31"/>
  <c r="AE32" s="1"/>
  <c r="AD31"/>
  <c r="AD32" s="1"/>
  <c r="AC31"/>
  <c r="AC32" s="1"/>
  <c r="AB31"/>
  <c r="AB32" s="1"/>
  <c r="AA31"/>
  <c r="AA32" s="1"/>
  <c r="Z31"/>
  <c r="Z32" s="1"/>
  <c r="Y31"/>
  <c r="Y32" s="1"/>
  <c r="X31"/>
  <c r="X32" s="1"/>
  <c r="W31"/>
  <c r="W32" s="1"/>
  <c r="V31"/>
  <c r="V32" s="1"/>
  <c r="U31"/>
  <c r="U32" s="1"/>
  <c r="T31"/>
  <c r="T32" s="1"/>
  <c r="S31"/>
  <c r="S32" s="1"/>
  <c r="R31"/>
  <c r="R32" s="1"/>
  <c r="Q31"/>
  <c r="Q32" s="1"/>
  <c r="P31"/>
  <c r="P32" s="1"/>
  <c r="O31"/>
  <c r="O32" s="1"/>
  <c r="N31"/>
  <c r="N32" s="1"/>
  <c r="M31"/>
  <c r="M32" s="1"/>
  <c r="L31"/>
  <c r="L32" s="1"/>
  <c r="K31"/>
  <c r="K32" s="1"/>
  <c r="J31"/>
  <c r="J32" s="1"/>
  <c r="I31"/>
  <c r="I32" s="1"/>
  <c r="H31"/>
  <c r="H32" s="1"/>
  <c r="G31"/>
  <c r="G32" s="1"/>
  <c r="F31"/>
  <c r="F32" s="1"/>
  <c r="E31"/>
  <c r="E32" s="1"/>
  <c r="D31"/>
  <c r="D32" s="1"/>
  <c r="C31"/>
  <c r="C32" s="1"/>
  <c r="D47" l="1"/>
  <c r="D53"/>
  <c r="E53" s="1"/>
  <c r="D43"/>
  <c r="D45"/>
  <c r="E45" s="1"/>
  <c r="D44"/>
  <c r="E44" s="1"/>
  <c r="D48"/>
  <c r="E48" s="1"/>
  <c r="D51"/>
  <c r="E51" s="1"/>
  <c r="AM42" i="2"/>
  <c r="D53" s="1"/>
  <c r="E53" s="1"/>
  <c r="O42"/>
  <c r="D49" s="1"/>
  <c r="E49" s="1"/>
  <c r="D40" i="1"/>
  <c r="E40" s="1"/>
  <c r="D61" i="2"/>
  <c r="E61" s="1"/>
  <c r="D62"/>
  <c r="E62" s="1"/>
  <c r="D63"/>
  <c r="E63" s="1"/>
  <c r="D59"/>
  <c r="E59" s="1"/>
  <c r="D57"/>
  <c r="E57" s="1"/>
  <c r="D58"/>
  <c r="E58" s="1"/>
  <c r="D54"/>
  <c r="D55"/>
  <c r="E55" s="1"/>
  <c r="D51"/>
  <c r="E51" s="1"/>
  <c r="D50"/>
  <c r="D45"/>
  <c r="E45" s="1"/>
  <c r="D46"/>
  <c r="E46" s="1"/>
  <c r="D47"/>
  <c r="E47" s="1"/>
  <c r="D61" i="3"/>
  <c r="E61" s="1"/>
  <c r="D45"/>
  <c r="E45" s="1"/>
  <c r="D51"/>
  <c r="D44"/>
  <c r="E44" s="1"/>
  <c r="D43"/>
  <c r="E43" s="1"/>
  <c r="E47" i="1"/>
  <c r="E43"/>
  <c r="E46" s="1"/>
  <c r="D46"/>
  <c r="D49"/>
  <c r="E49" s="1"/>
  <c r="D39"/>
  <c r="D41"/>
  <c r="E41" s="1"/>
  <c r="D52"/>
  <c r="E52" s="1"/>
  <c r="D37"/>
  <c r="E37" s="1"/>
  <c r="D36"/>
  <c r="E36" s="1"/>
  <c r="D35"/>
  <c r="E35" s="1"/>
  <c r="D60" i="3"/>
  <c r="E60" s="1"/>
  <c r="D57"/>
  <c r="E57" s="1"/>
  <c r="E51"/>
  <c r="D47"/>
  <c r="D59"/>
  <c r="E59" s="1"/>
  <c r="D56"/>
  <c r="E56" s="1"/>
  <c r="E58" s="1"/>
  <c r="D55"/>
  <c r="E55" s="1"/>
  <c r="D49"/>
  <c r="E49" s="1"/>
  <c r="D48"/>
  <c r="E48" s="1"/>
  <c r="D53"/>
  <c r="E53" s="1"/>
  <c r="E54" s="1"/>
  <c r="D56" i="2" l="1"/>
  <c r="E54"/>
  <c r="D52"/>
  <c r="E50"/>
  <c r="E52" s="1"/>
  <c r="D48"/>
  <c r="E56"/>
  <c r="E46" i="3"/>
  <c r="E64" i="2"/>
  <c r="D64"/>
  <c r="E60"/>
  <c r="D60"/>
  <c r="E48"/>
  <c r="D58" i="3"/>
  <c r="D54"/>
  <c r="D46"/>
  <c r="E39" i="1"/>
  <c r="E42" s="1"/>
  <c r="D42"/>
  <c r="D50"/>
  <c r="E50"/>
  <c r="D38"/>
  <c r="E38"/>
  <c r="E47" i="3"/>
  <c r="E50" s="1"/>
  <c r="D50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Z39"/>
  <c r="Z40" s="1"/>
  <c r="AA39"/>
  <c r="AA40" s="1"/>
  <c r="AB39"/>
  <c r="AC39"/>
  <c r="AC40" s="1"/>
  <c r="AD39"/>
  <c r="AE39"/>
  <c r="AE40" s="1"/>
  <c r="AF39"/>
  <c r="AF40" s="1"/>
  <c r="AG39"/>
  <c r="AH39"/>
  <c r="AH40" s="1"/>
  <c r="AI39"/>
  <c r="AI40" s="1"/>
  <c r="AJ39"/>
  <c r="AJ40" s="1"/>
  <c r="AK39"/>
  <c r="AL39"/>
  <c r="AM39"/>
  <c r="AM40" s="1"/>
  <c r="AN39"/>
  <c r="AN40" s="1"/>
  <c r="AO39"/>
  <c r="AP39"/>
  <c r="AP40" s="1"/>
  <c r="AQ39"/>
  <c r="AQ40" s="1"/>
  <c r="AR39"/>
  <c r="AR40" s="1"/>
  <c r="AS39"/>
  <c r="AS40" s="1"/>
  <c r="AT39"/>
  <c r="AU39"/>
  <c r="AU40" s="1"/>
  <c r="AV39"/>
  <c r="AV40" s="1"/>
  <c r="AW39"/>
  <c r="AX39"/>
  <c r="AX40" s="1"/>
  <c r="AY39"/>
  <c r="AY40" s="1"/>
  <c r="AZ39"/>
  <c r="AZ40" s="1"/>
  <c r="BA39"/>
  <c r="BB39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N39"/>
  <c r="BN40" s="1"/>
  <c r="BO39"/>
  <c r="BO40" s="1"/>
  <c r="BP39"/>
  <c r="BP40" s="1"/>
  <c r="BQ39"/>
  <c r="BR39"/>
  <c r="BS39"/>
  <c r="BS40" s="1"/>
  <c r="BT39"/>
  <c r="BT40" s="1"/>
  <c r="BU39"/>
  <c r="BV39"/>
  <c r="BV40" s="1"/>
  <c r="BW39"/>
  <c r="BW40" s="1"/>
  <c r="BX39"/>
  <c r="BX40" s="1"/>
  <c r="BY39"/>
  <c r="BY40" s="1"/>
  <c r="BZ39"/>
  <c r="CA39"/>
  <c r="CA40" s="1"/>
  <c r="CB39"/>
  <c r="CB40" s="1"/>
  <c r="CC39"/>
  <c r="CD39"/>
  <c r="CD40" s="1"/>
  <c r="CE39"/>
  <c r="CE40" s="1"/>
  <c r="CF39"/>
  <c r="CF40" s="1"/>
  <c r="CG39"/>
  <c r="CH39"/>
  <c r="CI39"/>
  <c r="CI40" s="1"/>
  <c r="CJ39"/>
  <c r="CJ40" s="1"/>
  <c r="CK39"/>
  <c r="CL39"/>
  <c r="CL40" s="1"/>
  <c r="CM39"/>
  <c r="CM40" s="1"/>
  <c r="CN39"/>
  <c r="CN40" s="1"/>
  <c r="CO39"/>
  <c r="CO40" s="1"/>
  <c r="CP39"/>
  <c r="CQ39"/>
  <c r="CQ40" s="1"/>
  <c r="CR39"/>
  <c r="CR40" s="1"/>
  <c r="CS39"/>
  <c r="CT39"/>
  <c r="CT40" s="1"/>
  <c r="CU39"/>
  <c r="CU40" s="1"/>
  <c r="CV39"/>
  <c r="CV40" s="1"/>
  <c r="CW39"/>
  <c r="CX39"/>
  <c r="CY39"/>
  <c r="CY40" s="1"/>
  <c r="CZ39"/>
  <c r="CZ40" s="1"/>
  <c r="DA39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V39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Q39"/>
  <c r="IQ40" s="1"/>
  <c r="IR39"/>
  <c r="IR40" s="1"/>
  <c r="IS39"/>
  <c r="IS40" s="1"/>
  <c r="IT39"/>
  <c r="Y40"/>
  <c r="AB40"/>
  <c r="AD40"/>
  <c r="AG40"/>
  <c r="AK40"/>
  <c r="AL40"/>
  <c r="AO40"/>
  <c r="AT40"/>
  <c r="AW40"/>
  <c r="BA40"/>
  <c r="BB40"/>
  <c r="BE40"/>
  <c r="BJ40"/>
  <c r="BM40"/>
  <c r="BQ40"/>
  <c r="BR40"/>
  <c r="BU40"/>
  <c r="BZ40"/>
  <c r="CC40"/>
  <c r="CG40"/>
  <c r="CH40"/>
  <c r="CK40"/>
  <c r="CP40"/>
  <c r="CS40"/>
  <c r="CW40"/>
  <c r="CX40"/>
  <c r="DA40"/>
  <c r="DJ40"/>
  <c r="DR40"/>
  <c r="EP40"/>
  <c r="FE40"/>
  <c r="FM40"/>
  <c r="FU40"/>
  <c r="FV40"/>
  <c r="HZ40"/>
  <c r="IP40"/>
  <c r="IT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D61" i="5" l="1"/>
  <c r="D48"/>
  <c r="E48" s="1"/>
  <c r="D60"/>
  <c r="E60" s="1"/>
  <c r="D57"/>
  <c r="E57" s="1"/>
  <c r="D56"/>
  <c r="E56" s="1"/>
  <c r="D53"/>
  <c r="E53" s="1"/>
  <c r="D49"/>
  <c r="E49" s="1"/>
  <c r="D51"/>
  <c r="E51" s="1"/>
  <c r="D52"/>
  <c r="E52" s="1"/>
  <c r="D47"/>
  <c r="D59"/>
  <c r="D55"/>
  <c r="D40"/>
  <c r="D44" s="1"/>
  <c r="E44" s="1"/>
  <c r="D43"/>
  <c r="E43" s="1"/>
  <c r="D61" i="4"/>
  <c r="E61" s="1"/>
  <c r="D43"/>
  <c r="E43" s="1"/>
  <c r="D51"/>
  <c r="D52"/>
  <c r="E52" s="1"/>
  <c r="D55"/>
  <c r="D53"/>
  <c r="E53" s="1"/>
  <c r="D56"/>
  <c r="D59"/>
  <c r="E59" s="1"/>
  <c r="D57"/>
  <c r="E57" s="1"/>
  <c r="D44"/>
  <c r="E44" s="1"/>
  <c r="D60"/>
  <c r="E60" s="1"/>
  <c r="D47"/>
  <c r="D45"/>
  <c r="E45" s="1"/>
  <c r="D48"/>
  <c r="E48" s="1"/>
  <c r="D49"/>
  <c r="E47"/>
  <c r="E55"/>
  <c r="E56"/>
  <c r="E49"/>
  <c r="E59" i="5"/>
  <c r="E55"/>
  <c r="E61"/>
  <c r="H40"/>
  <c r="D45" s="1"/>
  <c r="D50" l="1"/>
  <c r="E62" i="4"/>
  <c r="E50"/>
  <c r="D58"/>
  <c r="E54" i="1"/>
  <c r="E46" i="4"/>
  <c r="E58" i="5"/>
  <c r="E54"/>
  <c r="D54" i="1"/>
  <c r="D50" i="4"/>
  <c r="D62"/>
  <c r="D58" i="5"/>
  <c r="D54"/>
  <c r="D62" i="3"/>
  <c r="E62" i="5"/>
  <c r="D46" i="4"/>
  <c r="E47" i="5"/>
  <c r="E50" s="1"/>
  <c r="E58" i="4"/>
  <c r="E62" i="3"/>
  <c r="E51" i="4"/>
  <c r="E54" s="1"/>
  <c r="D54"/>
  <c r="D62" i="5"/>
  <c r="E45"/>
  <c r="E46" s="1"/>
  <c r="D46"/>
</calcChain>
</file>

<file path=xl/sharedStrings.xml><?xml version="1.0" encoding="utf-8"?>
<sst xmlns="http://schemas.openxmlformats.org/spreadsheetml/2006/main" count="1785" uniqueCount="1409">
  <si>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</si>
  <si>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</si>
  <si>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</si>
  <si>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</si>
  <si>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</si>
  <si>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</si>
  <si>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</si>
  <si>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</si>
  <si>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</si>
  <si>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</si>
  <si>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</si>
  <si>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</si>
  <si>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</si>
  <si>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</si>
  <si>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</si>
  <si>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</si>
  <si>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</si>
  <si>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</si>
  <si>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</si>
  <si>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</si>
  <si>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</si>
  <si>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</si>
  <si>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</si>
  <si>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</si>
  <si>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</si>
  <si>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</si>
  <si>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</si>
  <si>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</si>
  <si>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</si>
  <si>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</si>
  <si>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</si>
  <si>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</si>
  <si>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</si>
  <si>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</si>
  <si>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</si>
  <si>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</si>
  <si>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</si>
  <si>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</si>
  <si>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</si>
  <si>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</si>
  <si>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</si>
  <si>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</si>
  <si>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</si>
  <si>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</si>
  <si>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</si>
  <si>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</si>
  <si>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</si>
  <si>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</si>
  <si>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</si>
  <si>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</si>
  <si>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</si>
  <si>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</si>
  <si>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</si>
  <si>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</si>
  <si>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</si>
  <si>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</si>
  <si>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</si>
  <si>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</si>
  <si>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</si>
  <si>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</si>
  <si>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</si>
  <si>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</si>
  <si>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</si>
  <si>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</si>
  <si>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</si>
  <si>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</si>
  <si>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</si>
  <si>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</si>
  <si>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</si>
  <si>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</si>
  <si>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</si>
  <si>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</si>
  <si>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</si>
  <si>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</si>
  <si>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</si>
  <si>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</si>
  <si>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</si>
  <si>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</si>
  <si>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</si>
  <si>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</si>
  <si>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</si>
  <si>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</si>
  <si>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</si>
  <si>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</si>
  <si>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</si>
  <si>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</si>
  <si>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</si>
  <si>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</si>
  <si>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</si>
  <si>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</si>
  <si>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</si>
  <si>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</si>
  <si>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</si>
  <si>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</si>
  <si>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</si>
  <si>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</si>
  <si>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</si>
  <si>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</si>
  <si>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</si>
  <si>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</si>
  <si>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</si>
  <si>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</si>
  <si>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</si>
  <si>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</si>
  <si>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</si>
  <si>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</si>
  <si>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</si>
  <si>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</si>
  <si>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</si>
  <si>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</si>
  <si>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</si>
  <si>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</si>
  <si>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</si>
  <si>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</si>
  <si>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</si>
  <si>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</si>
  <si>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</si>
  <si>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</si>
  <si>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</si>
  <si>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</si>
  <si>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</si>
  <si>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</si>
  <si>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</si>
  <si>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</si>
  <si>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</si>
  <si>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</si>
  <si>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</si>
  <si>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</si>
  <si>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</si>
  <si>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</si>
  <si>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</si>
  <si>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</si>
  <si>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</si>
  <si>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</si>
  <si>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</si>
  <si>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</si>
  <si>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</si>
  <si>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</si>
  <si>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</si>
  <si>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</si>
  <si>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</si>
  <si>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</si>
  <si>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</si>
  <si>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</si>
  <si>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</si>
  <si>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</si>
  <si>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</si>
  <si>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</si>
  <si>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</si>
  <si>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</si>
  <si>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</si>
  <si>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</si>
  <si>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</si>
  <si>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</si>
  <si>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</si>
  <si>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</si>
  <si>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</si>
  <si>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</si>
  <si>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</si>
  <si>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</si>
  <si>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</si>
  <si>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</si>
  <si>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</si>
  <si>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</si>
  <si>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</si>
  <si>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</si>
  <si>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</si>
  <si>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</si>
  <si>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</si>
  <si>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</si>
  <si>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</si>
  <si>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</si>
  <si>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</si>
  <si>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</si>
  <si>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</si>
  <si>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</si>
  <si>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</si>
  <si>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</si>
  <si>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</si>
  <si>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</si>
  <si>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</si>
  <si>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</si>
  <si>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</si>
  <si>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</si>
  <si>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</si>
  <si>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</si>
  <si>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</si>
  <si>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</si>
  <si>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</si>
  <si>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</si>
  <si>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</si>
  <si>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</si>
  <si>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</si>
  <si>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</si>
  <si>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</si>
  <si>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</si>
  <si>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</si>
  <si>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</si>
  <si>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</si>
  <si>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</si>
  <si>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</si>
  <si>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</si>
  <si>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</si>
  <si>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</si>
  <si>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</si>
  <si>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</si>
  <si>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</si>
  <si>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</si>
  <si>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</si>
  <si>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</si>
  <si>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</si>
  <si>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</si>
  <si>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</si>
  <si>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</si>
  <si>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</si>
  <si>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</si>
  <si>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</si>
  <si>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</si>
  <si>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</si>
  <si>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</si>
  <si>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</si>
  <si>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</si>
  <si>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</si>
  <si>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</si>
  <si>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</si>
  <si>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</si>
  <si>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</si>
  <si>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</si>
  <si>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</si>
  <si>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</si>
  <si>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</si>
  <si>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</si>
  <si>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</si>
  <si>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</si>
  <si>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</si>
  <si>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</si>
  <si>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</si>
  <si>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</si>
  <si>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</si>
  <si>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</si>
  <si>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</si>
  <si>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</si>
  <si>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</si>
  <si>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</si>
  <si>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</si>
  <si>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</si>
  <si>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</si>
  <si>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</si>
  <si>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</si>
  <si>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</si>
  <si>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</si>
  <si>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</si>
  <si>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</si>
  <si>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</si>
  <si>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</si>
  <si>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</si>
  <si>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</si>
  <si>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</si>
  <si>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</si>
  <si>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</si>
  <si>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</si>
  <si>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</si>
  <si>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</si>
  <si>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</si>
  <si>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</si>
  <si>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</si>
  <si>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</si>
  <si>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</si>
  <si>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</si>
  <si>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</si>
  <si>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</si>
  <si>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</si>
  <si>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</si>
  <si>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</si>
  <si>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</si>
  <si>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</si>
  <si>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</si>
  <si>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</si>
  <si>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</si>
  <si>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</si>
  <si>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</si>
  <si>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</si>
  <si>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</si>
  <si>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</si>
  <si>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</si>
  <si>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</si>
  <si>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</si>
  <si>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</si>
  <si>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</si>
  <si>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</si>
  <si>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</si>
  <si>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</si>
  <si>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</si>
  <si>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</si>
  <si>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</si>
  <si>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</si>
  <si>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</si>
  <si>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</si>
  <si>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</si>
  <si>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</si>
  <si>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</si>
  <si>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</si>
  <si>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</si>
  <si>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</si>
  <si>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</si>
  <si>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</si>
  <si>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</si>
  <si>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</si>
  <si>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</si>
  <si>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</si>
  <si>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</si>
  <si>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</si>
  <si>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</si>
  <si>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</si>
  <si>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</si>
  <si>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</si>
  <si>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</si>
  <si>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</si>
  <si>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</si>
  <si>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</si>
  <si>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</si>
  <si>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</si>
  <si>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</si>
  <si>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</si>
  <si>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</si>
  <si>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</si>
  <si>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</si>
  <si>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</si>
  <si>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</si>
  <si>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</si>
  <si>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</si>
  <si>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</si>
  <si>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</si>
  <si>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</si>
  <si>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</si>
  <si>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</si>
  <si>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</si>
  <si>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</si>
  <si>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</si>
  <si>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</si>
  <si>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</si>
  <si>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</si>
  <si>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</si>
  <si>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</si>
  <si>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</si>
  <si>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</si>
  <si>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</si>
  <si>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</si>
  <si>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</si>
  <si>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</si>
  <si>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</si>
  <si>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</si>
  <si>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</si>
  <si>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</si>
  <si>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</si>
  <si>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</si>
  <si>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</si>
  <si>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</si>
  <si>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</si>
  <si>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</si>
  <si>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</si>
  <si>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</si>
  <si>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</si>
  <si>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</si>
  <si>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</si>
  <si>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</si>
  <si>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</si>
  <si>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</si>
  <si>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</si>
  <si>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</si>
  <si>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</si>
  <si>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</si>
  <si>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</si>
  <si>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</si>
  <si>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</si>
  <si>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</si>
  <si>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</si>
  <si>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</si>
  <si>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</si>
  <si>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</si>
  <si>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</si>
  <si>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</si>
  <si>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</si>
  <si>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</si>
  <si>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</si>
  <si>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</si>
  <si>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</si>
  <si>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</si>
  <si>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</si>
  <si>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</si>
  <si>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</si>
  <si>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</si>
  <si>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</si>
  <si>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</si>
  <si>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</si>
  <si>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</si>
  <si>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</si>
  <si>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</si>
  <si>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</si>
  <si>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</si>
  <si>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</si>
  <si>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</si>
  <si>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</si>
  <si>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</si>
  <si>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</si>
  <si>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</si>
  <si>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</si>
  <si>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</si>
  <si>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</si>
  <si>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</si>
  <si>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</si>
  <si>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</si>
  <si>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</si>
  <si>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</si>
  <si>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</si>
  <si>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</si>
  <si>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</si>
  <si>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</si>
  <si>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</si>
  <si>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</si>
  <si>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</si>
  <si>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</si>
  <si>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</si>
  <si>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</si>
  <si>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</si>
  <si>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</si>
  <si>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</si>
  <si>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</si>
  <si>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</si>
  <si>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</si>
  <si>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</si>
  <si>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</si>
  <si>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</si>
  <si>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</si>
  <si>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</si>
  <si>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</si>
  <si>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</si>
  <si>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</si>
  <si>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</si>
  <si>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</si>
  <si>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</si>
  <si>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</si>
  <si>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</si>
  <si>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</si>
  <si>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</si>
  <si>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</si>
  <si>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</si>
  <si>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</si>
  <si>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</si>
  <si>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</si>
  <si>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</si>
  <si>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</si>
  <si>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</si>
  <si>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</si>
  <si>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</si>
  <si>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</si>
  <si>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</si>
  <si>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</si>
  <si>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</si>
  <si>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</si>
  <si>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</si>
  <si>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</si>
  <si>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</si>
  <si>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</si>
  <si>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</si>
  <si>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</si>
  <si>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</si>
  <si>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</si>
  <si>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</si>
  <si>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</si>
  <si>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</si>
  <si>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</si>
  <si>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</si>
  <si>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</si>
  <si>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</si>
  <si>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</si>
  <si>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</si>
  <si>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</si>
  <si>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</si>
  <si>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</si>
  <si>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</si>
  <si>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</si>
  <si>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</si>
  <si>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</si>
  <si>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</si>
  <si>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</si>
  <si>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</si>
  <si>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</si>
  <si>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</si>
  <si>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</si>
  <si>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</si>
  <si>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</si>
  <si>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</si>
  <si>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</si>
  <si>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</si>
  <si>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</si>
  <si>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</si>
  <si>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</si>
  <si>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</si>
  <si>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</si>
  <si>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</si>
  <si>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</si>
  <si>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</si>
  <si>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</si>
  <si>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</si>
  <si>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</si>
  <si>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</si>
  <si>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</si>
  <si>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</si>
  <si>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</si>
  <si>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</si>
  <si>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</si>
  <si>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</si>
  <si>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</si>
  <si>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</si>
  <si>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</si>
  <si>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</si>
  <si>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</si>
  <si>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</si>
  <si>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</si>
  <si>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</si>
  <si>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</si>
  <si>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</si>
  <si>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</si>
  <si>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</si>
  <si>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</si>
  <si>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</si>
  <si>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</si>
  <si>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</si>
  <si>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</si>
  <si>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</si>
  <si>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</si>
  <si>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</si>
  <si>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</si>
  <si>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</si>
  <si>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</si>
  <si>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</si>
  <si>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</si>
  <si>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</si>
  <si>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</si>
  <si>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</si>
  <si>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</si>
  <si>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</si>
  <si>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</si>
  <si>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</si>
  <si>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</si>
  <si>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</si>
  <si>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</si>
  <si>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</si>
  <si>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</si>
  <si>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</si>
  <si>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</si>
  <si>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</si>
  <si>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</si>
  <si>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</si>
  <si>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</si>
  <si>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</si>
  <si>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</si>
  <si>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</si>
  <si>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</si>
  <si>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</si>
  <si>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</si>
  <si>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</si>
  <si>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</si>
  <si>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</si>
  <si>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</si>
  <si>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</si>
  <si>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</si>
  <si>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</si>
  <si>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</si>
  <si>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</si>
  <si>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</si>
  <si>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</si>
  <si>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</si>
  <si>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</si>
  <si>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</si>
  <si>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</si>
  <si>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</si>
  <si>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</si>
  <si>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</si>
  <si>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</si>
  <si>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</si>
  <si>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</si>
  <si>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</si>
  <si>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</si>
  <si>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</si>
  <si>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</si>
  <si>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</si>
  <si>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</si>
  <si>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</si>
  <si>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</si>
  <si>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</si>
  <si>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</si>
  <si>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</si>
  <si>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</si>
  <si>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</si>
  <si>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</si>
  <si>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</si>
  <si>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</si>
  <si>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</si>
  <si>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</si>
  <si>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</si>
  <si>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</si>
  <si>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</si>
  <si>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</si>
  <si>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</si>
  <si>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</si>
  <si>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</si>
  <si>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</si>
  <si>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</si>
  <si>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</si>
  <si>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</si>
  <si>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</si>
  <si>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</si>
  <si>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</si>
  <si>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</si>
  <si>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</si>
  <si>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</si>
  <si>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</si>
  <si>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</si>
  <si>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</si>
  <si>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</si>
  <si>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</si>
  <si>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</si>
  <si>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</si>
  <si>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</si>
  <si>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</si>
  <si>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</si>
  <si>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</si>
  <si>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</si>
  <si>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</si>
  <si>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</si>
  <si>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</si>
  <si>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</si>
  <si>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</si>
  <si>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</si>
  <si>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</si>
  <si>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</si>
  <si>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</si>
  <si>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</si>
  <si>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</si>
  <si>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</si>
  <si>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</si>
  <si>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</si>
  <si>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</si>
  <si>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</si>
  <si>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</si>
  <si>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</si>
  <si>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</si>
  <si>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</si>
  <si>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</si>
  <si>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</si>
  <si>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</si>
  <si>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</si>
  <si>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</si>
  <si>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</si>
  <si>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</si>
  <si>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</si>
  <si>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</si>
  <si>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</si>
  <si>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</si>
  <si>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</si>
  <si>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</si>
  <si>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</si>
  <si>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</si>
  <si>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</si>
  <si>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</si>
  <si>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</si>
  <si>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</si>
  <si>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</si>
  <si>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</si>
  <si>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</si>
  <si>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</si>
  <si>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</si>
  <si>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</si>
  <si>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</si>
  <si>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</si>
  <si>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</si>
  <si>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</si>
  <si>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</si>
  <si>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</si>
  <si>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</si>
  <si>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</si>
  <si>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</si>
  <si>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</si>
  <si>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</si>
  <si>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</si>
  <si>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</si>
  <si>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</si>
  <si>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</si>
  <si>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</si>
  <si>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</si>
  <si>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</si>
  <si>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</si>
  <si>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</si>
  <si>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</si>
  <si>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</si>
  <si>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</si>
  <si>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</si>
  <si>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</si>
  <si>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</si>
  <si>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</si>
  <si>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</si>
  <si>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</si>
  <si>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</si>
  <si>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</si>
  <si>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</si>
  <si>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</si>
  <si>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</si>
  <si>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</si>
  <si>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</si>
  <si>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</si>
  <si>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</si>
  <si>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</si>
  <si>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</si>
  <si>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</si>
  <si>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</si>
  <si>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</si>
  <si>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</si>
  <si>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</si>
  <si>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</si>
  <si>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</si>
  <si>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</si>
  <si>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</si>
  <si>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</si>
  <si>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</si>
  <si>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</si>
  <si>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</si>
  <si>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</si>
  <si>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</si>
  <si>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</si>
  <si>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</si>
  <si>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</si>
  <si>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</si>
  <si>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</si>
  <si>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</si>
  <si>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</si>
  <si>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</si>
  <si>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</si>
  <si>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</si>
  <si>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</si>
  <si>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</si>
  <si>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</si>
  <si>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</si>
  <si>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</si>
  <si>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</si>
  <si>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</si>
  <si>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</si>
  <si>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</si>
  <si>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</si>
  <si>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</si>
  <si>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</si>
  <si>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</si>
  <si>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</si>
  <si>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</si>
  <si>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</si>
  <si>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</si>
  <si>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</si>
  <si>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</si>
  <si>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</si>
  <si>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</si>
  <si>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</si>
  <si>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</si>
  <si>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</si>
  <si>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</si>
  <si>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</si>
  <si>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</si>
  <si>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</si>
  <si>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</si>
  <si>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</si>
  <si>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</si>
  <si>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</si>
  <si>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</si>
  <si>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</si>
  <si>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</si>
  <si>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</si>
  <si>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</si>
  <si>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</si>
  <si>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</si>
  <si>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</si>
  <si>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</si>
  <si>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</si>
  <si>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</si>
  <si>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</si>
  <si>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</si>
  <si>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</si>
  <si>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</si>
  <si>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</si>
  <si>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</si>
  <si>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</si>
  <si>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</si>
  <si>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</si>
  <si>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</si>
  <si>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</si>
  <si>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</si>
  <si>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</si>
  <si>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</si>
  <si>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</si>
  <si>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</si>
  <si>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</si>
  <si>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</si>
  <si>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</si>
  <si>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</si>
  <si>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</si>
  <si>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</si>
  <si>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</si>
  <si>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</si>
  <si>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</si>
  <si>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</si>
  <si>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</si>
  <si>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</si>
  <si>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</si>
  <si>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</si>
  <si>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</si>
  <si>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</si>
  <si>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</si>
  <si>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</si>
  <si>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</si>
  <si>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</si>
  <si>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</si>
  <si>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</si>
  <si>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</si>
  <si>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</si>
  <si>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</si>
  <si>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</si>
  <si>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</si>
  <si>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</si>
  <si>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</si>
  <si>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</si>
  <si>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</si>
  <si>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</si>
  <si>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</si>
  <si>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</si>
  <si>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</si>
  <si>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</si>
  <si>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</si>
  <si>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</si>
  <si>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</si>
  <si>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</si>
  <si>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</si>
  <si>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</si>
  <si>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</si>
  <si>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</si>
  <si>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</si>
  <si>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</si>
  <si>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</si>
  <si>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</si>
  <si>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</si>
  <si>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</si>
  <si>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</si>
  <si>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</si>
  <si>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</si>
  <si>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</si>
  <si>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</si>
  <si>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</si>
  <si>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</si>
  <si>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</si>
  <si>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</si>
  <si>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</si>
  <si>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</si>
  <si>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</si>
  <si>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</si>
  <si>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</si>
  <si>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</si>
  <si>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</si>
  <si>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</si>
  <si>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</si>
  <si>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</si>
  <si>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</si>
  <si>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</si>
  <si>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</si>
  <si>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</si>
  <si>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</si>
  <si>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</si>
  <si>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</si>
  <si>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</si>
  <si>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</si>
  <si>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</si>
  <si>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</si>
  <si>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</si>
  <si>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</si>
  <si>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</si>
  <si>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</si>
  <si>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</si>
  <si>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</si>
  <si>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</si>
  <si>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</si>
  <si>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</si>
  <si>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</si>
  <si>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</si>
  <si>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</si>
  <si>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</si>
  <si>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</si>
  <si>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</si>
  <si>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</si>
  <si>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</si>
  <si>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</si>
  <si>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</si>
  <si>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</si>
  <si>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</si>
  <si>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</si>
  <si>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</si>
  <si>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</si>
  <si>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</si>
  <si>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</si>
  <si>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</si>
  <si>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</si>
  <si>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</si>
  <si>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</si>
  <si>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</si>
  <si>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</si>
  <si>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</si>
  <si>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</si>
  <si>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</si>
  <si>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</si>
  <si>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</si>
  <si>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</si>
  <si>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</si>
  <si>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</si>
  <si>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</si>
  <si>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</si>
  <si>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</si>
  <si>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</si>
  <si>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</si>
  <si>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</si>
  <si>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</si>
  <si>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</si>
  <si>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</si>
  <si>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</si>
  <si>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</si>
  <si>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</si>
  <si>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</si>
  <si>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</si>
  <si>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</si>
  <si>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</si>
  <si>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</si>
  <si>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</si>
  <si>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</si>
  <si>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</si>
  <si>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</si>
  <si>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</si>
  <si>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</si>
  <si>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</si>
  <si>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</si>
  <si>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</si>
  <si>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</si>
  <si>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</si>
  <si>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</si>
  <si>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</si>
  <si>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</si>
  <si>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</si>
  <si>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</si>
  <si>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</si>
  <si>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</si>
  <si>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</si>
  <si>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</si>
  <si>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</si>
  <si>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</si>
  <si>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</si>
  <si>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</si>
  <si>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</si>
  <si>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</si>
  <si>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</si>
  <si>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</si>
  <si>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</si>
  <si>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</si>
  <si>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</si>
  <si>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</si>
  <si>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</si>
  <si>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</si>
  <si>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</si>
  <si>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</si>
  <si>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</si>
  <si>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</si>
  <si>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</si>
  <si>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</si>
  <si>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</si>
  <si>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</si>
  <si>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</si>
  <si>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</si>
  <si>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</si>
  <si>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</si>
  <si>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</si>
  <si>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</si>
  <si>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</si>
  <si>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</si>
  <si>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</si>
  <si>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</si>
  <si>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</si>
  <si>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</si>
  <si>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</si>
  <si>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</si>
  <si>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</si>
  <si>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</si>
  <si>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</si>
  <si>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</si>
  <si>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</si>
  <si>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</si>
  <si>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</si>
  <si>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</si>
  <si>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</si>
  <si>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</si>
  <si>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</si>
  <si>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</si>
  <si>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</si>
  <si>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</si>
  <si>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</si>
  <si>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</si>
  <si>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</si>
  <si>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</si>
  <si>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</si>
  <si>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</si>
  <si>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</si>
  <si>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</si>
  <si>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</si>
  <si>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</si>
  <si>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</si>
  <si>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</si>
  <si>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</si>
  <si>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</si>
  <si>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</si>
  <si>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</si>
  <si>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</si>
  <si>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</si>
  <si>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</si>
  <si>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</si>
  <si>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</si>
  <si>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</si>
  <si>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</si>
  <si>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</si>
  <si>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</si>
  <si>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</si>
  <si>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</si>
  <si>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</si>
  <si>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</si>
  <si>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</si>
  <si>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</si>
  <si>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</si>
  <si>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</si>
  <si>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</si>
  <si>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</si>
  <si>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</si>
  <si>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</si>
  <si>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</si>
  <si>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</si>
  <si>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</si>
  <si>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</si>
  <si>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</si>
  <si>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</si>
  <si>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</si>
  <si>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</si>
  <si>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</si>
  <si>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</si>
  <si>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</si>
  <si>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</si>
  <si>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</si>
  <si>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</si>
  <si>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</si>
  <si>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</si>
  <si>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</si>
  <si>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</si>
  <si>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</si>
  <si>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</si>
  <si>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</si>
  <si>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</si>
  <si>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</si>
  <si>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</si>
  <si>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</si>
  <si>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</si>
  <si>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</si>
  <si>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</si>
  <si>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</si>
  <si>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</si>
  <si>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</si>
  <si>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</si>
  <si>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</si>
  <si>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</si>
  <si>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</si>
  <si>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</si>
  <si>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</si>
  <si>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</si>
  <si>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</si>
  <si>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</si>
  <si>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</si>
  <si>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</si>
  <si>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</si>
  <si>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</si>
  <si>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</si>
  <si>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</si>
  <si>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</si>
  <si>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</si>
  <si>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</si>
  <si>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</si>
  <si>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</si>
  <si>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</si>
  <si>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</si>
  <si>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</si>
  <si>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</si>
  <si>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</si>
  <si>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</si>
  <si>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</si>
  <si>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</si>
  <si>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</si>
  <si>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</si>
  <si>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</si>
  <si>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</si>
  <si>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</si>
  <si>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</si>
  <si>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</si>
  <si>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</si>
  <si>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</si>
  <si>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</si>
  <si>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</si>
  <si>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</si>
  <si>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</si>
  <si>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</si>
  <si>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</si>
  <si>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</si>
  <si>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</si>
  <si>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</si>
  <si>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</si>
  <si>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</si>
  <si>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</si>
  <si>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</si>
  <si>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</si>
  <si>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</si>
  <si>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</si>
  <si>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</si>
  <si>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</si>
  <si>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</si>
  <si>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</si>
  <si>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</si>
  <si>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</si>
  <si>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</si>
  <si>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</si>
  <si>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</si>
  <si>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</si>
  <si>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</si>
  <si>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</si>
  <si>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</si>
  <si>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</si>
  <si>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</si>
  <si>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</si>
  <si>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</si>
  <si>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</si>
  <si>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</si>
  <si>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</si>
  <si>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</si>
  <si>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</si>
  <si>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</si>
  <si>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</si>
  <si>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</si>
  <si>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</si>
  <si>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</si>
  <si>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</si>
  <si>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</si>
  <si>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</si>
  <si>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</si>
  <si>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</si>
  <si>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</si>
  <si>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</si>
  <si>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</si>
  <si>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</si>
  <si>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</si>
  <si>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</si>
  <si>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</si>
  <si>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</si>
  <si>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</si>
  <si>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</si>
  <si>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</si>
  <si>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</si>
  <si>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</si>
  <si>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</si>
  <si>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</si>
  <si>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</si>
  <si>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</si>
  <si>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</si>
  <si>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</si>
  <si>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</si>
  <si>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</si>
  <si>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</si>
  <si>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</si>
  <si>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</si>
  <si>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</si>
  <si>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</si>
  <si>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</si>
  <si>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</si>
  <si>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</si>
  <si>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</si>
  <si>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</si>
  <si>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</si>
  <si>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</si>
  <si>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</si>
  <si>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</si>
  <si>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</si>
  <si>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</si>
  <si>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</si>
  <si>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</si>
  <si>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</si>
  <si>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</si>
  <si>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</si>
  <si>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</si>
  <si>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</si>
  <si>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</si>
  <si>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</si>
  <si>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</si>
  <si>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</si>
  <si>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</si>
  <si>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</si>
  <si>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</si>
  <si>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</si>
  <si>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</si>
  <si>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</si>
  <si>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</si>
  <si>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</si>
  <si>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</si>
  <si>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</si>
  <si>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</si>
  <si>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</si>
  <si>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</si>
  <si>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</si>
  <si>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</si>
  <si>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</si>
  <si>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</si>
  <si>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</si>
  <si>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</si>
  <si>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</si>
  <si>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</si>
  <si>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</si>
  <si>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</si>
  <si>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</si>
  <si>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</si>
  <si>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</si>
  <si>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</si>
  <si>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</si>
  <si>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</si>
  <si>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</si>
  <si>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</si>
  <si>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</si>
  <si>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</si>
  <si>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</si>
  <si>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</si>
  <si>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</si>
  <si>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</si>
  <si>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</si>
  <si>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</si>
  <si>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</si>
  <si>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</si>
  <si>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</si>
  <si>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</si>
  <si>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</si>
  <si>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</si>
  <si>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</si>
  <si>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</si>
  <si>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</si>
  <si>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</si>
  <si>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</si>
  <si>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</si>
  <si>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</si>
  <si>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</si>
  <si>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</si>
  <si>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</si>
  <si>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</si>
  <si>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</si>
  <si>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</si>
  <si>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</si>
  <si>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</si>
  <si>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</si>
  <si>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</si>
  <si>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</si>
  <si>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</si>
  <si>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</si>
  <si>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</si>
  <si>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</si>
  <si>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</si>
  <si>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</si>
  <si>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</si>
  <si>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</si>
  <si>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</si>
  <si>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</si>
  <si>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</si>
  <si>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</si>
  <si>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</si>
  <si>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</si>
  <si>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</si>
  <si>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</si>
  <si>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</si>
  <si>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</si>
  <si>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</si>
  <si>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</si>
  <si>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</si>
  <si>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</si>
  <si>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</si>
  <si>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</si>
  <si>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</si>
  <si>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</si>
  <si>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</si>
  <si>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</si>
  <si>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</si>
  <si>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</si>
  <si>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</si>
  <si>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</si>
  <si>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</si>
  <si>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</si>
  <si>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</si>
  <si>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</si>
  <si>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</si>
  <si>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</si>
  <si>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</si>
  <si>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</si>
  <si>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</si>
  <si>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</si>
  <si>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</si>
  <si>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</si>
  <si>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</si>
  <si>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</si>
  <si>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</si>
  <si>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</si>
  <si>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</si>
  <si>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</si>
  <si>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</si>
  <si>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</si>
  <si>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</si>
  <si>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</si>
  <si>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</si>
  <si>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</si>
  <si>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</si>
  <si>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</si>
  <si>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</si>
  <si>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</si>
  <si>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</si>
  <si>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</si>
  <si>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</si>
  <si>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</si>
  <si>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</si>
  <si>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</si>
  <si>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</si>
  <si>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</si>
  <si>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</si>
  <si>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</si>
  <si>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</si>
  <si>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</si>
  <si>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</si>
  <si>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</si>
  <si>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</si>
  <si>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</si>
  <si>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</si>
  <si>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</si>
  <si>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</si>
  <si>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</si>
  <si>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</si>
  <si>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</si>
  <si>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</si>
  <si>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</si>
  <si>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</si>
  <si>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</si>
  <si>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</si>
  <si>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</si>
  <si>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</si>
  <si>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</si>
  <si>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</si>
  <si>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</si>
  <si>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</si>
  <si>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</si>
  <si>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</si>
  <si>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</si>
  <si>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</si>
  <si>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</si>
  <si>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</si>
  <si>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</si>
  <si>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</si>
  <si>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</si>
  <si>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</si>
  <si>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</si>
  <si>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</si>
  <si>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</si>
  <si>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</si>
  <si>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</si>
  <si>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</si>
  <si>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</si>
  <si>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</si>
  <si>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</si>
  <si>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Қайргельдинов Ерзат</t>
  </si>
  <si>
    <t>Тлеубек Диляра</t>
  </si>
  <si>
    <t>Исмаилов Зілімхан</t>
  </si>
  <si>
    <t>Мухамеджанова Айдана</t>
  </si>
  <si>
    <t>Турарбекова Амина</t>
  </si>
  <si>
    <t>Еркебаева Айзере</t>
  </si>
  <si>
    <t xml:space="preserve">Усимтаев Алдияр </t>
  </si>
  <si>
    <t>Сейітхан Жәзира</t>
  </si>
  <si>
    <t>Қуандық Бейбарыс</t>
  </si>
  <si>
    <t>Балта Марьям</t>
  </si>
  <si>
    <t>Жарқын Ибраһим</t>
  </si>
  <si>
    <t>Асенбаева Малика</t>
  </si>
  <si>
    <t>Капаров Айдос</t>
  </si>
  <si>
    <t>Ермеков Алишер</t>
  </si>
  <si>
    <t>Қалижан Медина</t>
  </si>
  <si>
    <t>Сырғалы Муслим</t>
  </si>
  <si>
    <t>Ерикхан Қайсар</t>
  </si>
  <si>
    <t>Темирбаев Тимур</t>
  </si>
  <si>
    <t>Шаған Алина</t>
  </si>
  <si>
    <t>Уразбаева Дамелия</t>
  </si>
  <si>
    <t>Уразбаева Жанель</t>
  </si>
  <si>
    <t>Калыков Улан</t>
  </si>
  <si>
    <t>Талғат Мухаммед-Али</t>
  </si>
  <si>
    <t>Жұмагелді Алдияр</t>
  </si>
  <si>
    <t>Бауыржан Аяулым</t>
  </si>
  <si>
    <t>Жумабай Мағжан</t>
  </si>
  <si>
    <t xml:space="preserve">                                  Оқу жылы: 2023-2024                            Топ: "Ақжелкен"             Өткізу кезеңі: бастапқы        Өткізу мерзімі: қыркүйек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</si>
</sst>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9" fillId="0" borderId="6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3" fillId="4" borderId="7" xfId="0" applyFont="1" applyFill="1" applyBorder="1" applyAlignment="1">
      <alignment vertical="center" wrapText="1"/>
    </xf>
    <xf numFmtId="0" fontId="19" fillId="4" borderId="7" xfId="0" applyFont="1" applyFill="1" applyBorder="1" applyAlignment="1">
      <alignment vertical="center" wrapText="1"/>
    </xf>
    <xf numFmtId="0" fontId="3" fillId="0" borderId="0" xfId="0" applyFont="1"/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54"/>
  <sheetViews>
    <sheetView workbookViewId="0">
      <selection activeCell="A31" sqref="A31:DO39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57" t="s">
        <v>837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54" t="s">
        <v>0</v>
      </c>
      <c r="B4" s="54" t="s">
        <v>1</v>
      </c>
      <c r="C4" s="55" t="s">
        <v>57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45" t="s">
        <v>2</v>
      </c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56" t="s">
        <v>88</v>
      </c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43" t="s">
        <v>115</v>
      </c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5" t="s">
        <v>115</v>
      </c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58" t="s">
        <v>138</v>
      </c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</row>
    <row r="5" spans="1:254" ht="15" customHeight="1">
      <c r="A5" s="54"/>
      <c r="B5" s="54"/>
      <c r="C5" s="48" t="s">
        <v>58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 t="s">
        <v>56</v>
      </c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 t="s">
        <v>3</v>
      </c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 t="s">
        <v>89</v>
      </c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4" t="s">
        <v>116</v>
      </c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 t="s">
        <v>117</v>
      </c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6" t="s">
        <v>139</v>
      </c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</row>
    <row r="6" spans="1:254" ht="10.15" hidden="1" customHeight="1">
      <c r="A6" s="54"/>
      <c r="B6" s="54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54"/>
      <c r="B7" s="54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54"/>
      <c r="B8" s="54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54"/>
      <c r="B9" s="54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54"/>
      <c r="B10" s="54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54"/>
      <c r="B11" s="54"/>
      <c r="C11" s="47" t="s">
        <v>848</v>
      </c>
      <c r="D11" s="47"/>
      <c r="E11" s="47"/>
      <c r="F11" s="47"/>
      <c r="G11" s="47"/>
      <c r="H11" s="47"/>
      <c r="I11" s="47"/>
      <c r="J11" s="47"/>
      <c r="K11" s="47"/>
      <c r="L11" s="47" t="s">
        <v>851</v>
      </c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 t="s">
        <v>848</v>
      </c>
      <c r="Y11" s="47"/>
      <c r="Z11" s="47"/>
      <c r="AA11" s="47"/>
      <c r="AB11" s="47"/>
      <c r="AC11" s="47"/>
      <c r="AD11" s="47"/>
      <c r="AE11" s="47"/>
      <c r="AF11" s="47"/>
      <c r="AG11" s="47" t="s">
        <v>851</v>
      </c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3" t="s">
        <v>848</v>
      </c>
      <c r="AT11" s="43"/>
      <c r="AU11" s="43"/>
      <c r="AV11" s="43"/>
      <c r="AW11" s="43"/>
      <c r="AX11" s="43"/>
      <c r="AY11" s="43" t="s">
        <v>851</v>
      </c>
      <c r="AZ11" s="43"/>
      <c r="BA11" s="43"/>
      <c r="BB11" s="43"/>
      <c r="BC11" s="43"/>
      <c r="BD11" s="43"/>
      <c r="BE11" s="43"/>
      <c r="BF11" s="43"/>
      <c r="BG11" s="43"/>
      <c r="BH11" s="43" t="s">
        <v>848</v>
      </c>
      <c r="BI11" s="43"/>
      <c r="BJ11" s="43"/>
      <c r="BK11" s="43"/>
      <c r="BL11" s="43"/>
      <c r="BM11" s="43"/>
      <c r="BN11" s="43" t="s">
        <v>851</v>
      </c>
      <c r="BO11" s="43"/>
      <c r="BP11" s="43"/>
      <c r="BQ11" s="43"/>
      <c r="BR11" s="43"/>
      <c r="BS11" s="43"/>
      <c r="BT11" s="43"/>
      <c r="BU11" s="43"/>
      <c r="BV11" s="43"/>
      <c r="BW11" s="43" t="s">
        <v>848</v>
      </c>
      <c r="BX11" s="43"/>
      <c r="BY11" s="43"/>
      <c r="BZ11" s="43"/>
      <c r="CA11" s="43"/>
      <c r="CB11" s="43"/>
      <c r="CC11" s="43" t="s">
        <v>851</v>
      </c>
      <c r="CD11" s="43"/>
      <c r="CE11" s="43"/>
      <c r="CF11" s="43"/>
      <c r="CG11" s="43"/>
      <c r="CH11" s="43"/>
      <c r="CI11" s="43" t="s">
        <v>848</v>
      </c>
      <c r="CJ11" s="43"/>
      <c r="CK11" s="43"/>
      <c r="CL11" s="43"/>
      <c r="CM11" s="43"/>
      <c r="CN11" s="43"/>
      <c r="CO11" s="43"/>
      <c r="CP11" s="43"/>
      <c r="CQ11" s="43"/>
      <c r="CR11" s="43" t="s">
        <v>851</v>
      </c>
      <c r="CS11" s="43"/>
      <c r="CT11" s="43"/>
      <c r="CU11" s="43"/>
      <c r="CV11" s="43"/>
      <c r="CW11" s="43"/>
      <c r="CX11" s="43"/>
      <c r="CY11" s="43"/>
      <c r="CZ11" s="43"/>
      <c r="DA11" s="43" t="s">
        <v>848</v>
      </c>
      <c r="DB11" s="43"/>
      <c r="DC11" s="43"/>
      <c r="DD11" s="43"/>
      <c r="DE11" s="43"/>
      <c r="DF11" s="43"/>
      <c r="DG11" s="43" t="s">
        <v>851</v>
      </c>
      <c r="DH11" s="43"/>
      <c r="DI11" s="43"/>
      <c r="DJ11" s="43"/>
      <c r="DK11" s="43"/>
      <c r="DL11" s="43"/>
      <c r="DM11" s="43"/>
      <c r="DN11" s="43"/>
      <c r="DO11" s="43"/>
    </row>
    <row r="12" spans="1:254" ht="15.6" customHeight="1">
      <c r="A12" s="54"/>
      <c r="B12" s="54"/>
      <c r="C12" s="48" t="s">
        <v>22</v>
      </c>
      <c r="D12" s="48" t="s">
        <v>5</v>
      </c>
      <c r="E12" s="48" t="s">
        <v>6</v>
      </c>
      <c r="F12" s="48" t="s">
        <v>26</v>
      </c>
      <c r="G12" s="48" t="s">
        <v>7</v>
      </c>
      <c r="H12" s="48" t="s">
        <v>8</v>
      </c>
      <c r="I12" s="48" t="s">
        <v>23</v>
      </c>
      <c r="J12" s="48" t="s">
        <v>9</v>
      </c>
      <c r="K12" s="48" t="s">
        <v>10</v>
      </c>
      <c r="L12" s="48" t="s">
        <v>28</v>
      </c>
      <c r="M12" s="48" t="s">
        <v>6</v>
      </c>
      <c r="N12" s="48" t="s">
        <v>12</v>
      </c>
      <c r="O12" s="48" t="s">
        <v>24</v>
      </c>
      <c r="P12" s="48" t="s">
        <v>10</v>
      </c>
      <c r="Q12" s="48" t="s">
        <v>13</v>
      </c>
      <c r="R12" s="48" t="s">
        <v>25</v>
      </c>
      <c r="S12" s="48" t="s">
        <v>12</v>
      </c>
      <c r="T12" s="48" t="s">
        <v>7</v>
      </c>
      <c r="U12" s="48" t="s">
        <v>36</v>
      </c>
      <c r="V12" s="48" t="s">
        <v>14</v>
      </c>
      <c r="W12" s="48" t="s">
        <v>9</v>
      </c>
      <c r="X12" s="48" t="s">
        <v>44</v>
      </c>
      <c r="Y12" s="48"/>
      <c r="Z12" s="48"/>
      <c r="AA12" s="48" t="s">
        <v>45</v>
      </c>
      <c r="AB12" s="48"/>
      <c r="AC12" s="48"/>
      <c r="AD12" s="48" t="s">
        <v>46</v>
      </c>
      <c r="AE12" s="48"/>
      <c r="AF12" s="48"/>
      <c r="AG12" s="48" t="s">
        <v>47</v>
      </c>
      <c r="AH12" s="48"/>
      <c r="AI12" s="48"/>
      <c r="AJ12" s="48" t="s">
        <v>48</v>
      </c>
      <c r="AK12" s="48"/>
      <c r="AL12" s="48"/>
      <c r="AM12" s="48" t="s">
        <v>49</v>
      </c>
      <c r="AN12" s="48"/>
      <c r="AO12" s="48"/>
      <c r="AP12" s="46" t="s">
        <v>50</v>
      </c>
      <c r="AQ12" s="46"/>
      <c r="AR12" s="46"/>
      <c r="AS12" s="48" t="s">
        <v>51</v>
      </c>
      <c r="AT12" s="48"/>
      <c r="AU12" s="48"/>
      <c r="AV12" s="48" t="s">
        <v>52</v>
      </c>
      <c r="AW12" s="48"/>
      <c r="AX12" s="48"/>
      <c r="AY12" s="48" t="s">
        <v>53</v>
      </c>
      <c r="AZ12" s="48"/>
      <c r="BA12" s="48"/>
      <c r="BB12" s="48" t="s">
        <v>54</v>
      </c>
      <c r="BC12" s="48"/>
      <c r="BD12" s="48"/>
      <c r="BE12" s="48" t="s">
        <v>55</v>
      </c>
      <c r="BF12" s="48"/>
      <c r="BG12" s="48"/>
      <c r="BH12" s="46" t="s">
        <v>90</v>
      </c>
      <c r="BI12" s="46"/>
      <c r="BJ12" s="46"/>
      <c r="BK12" s="46" t="s">
        <v>91</v>
      </c>
      <c r="BL12" s="46"/>
      <c r="BM12" s="46"/>
      <c r="BN12" s="46" t="s">
        <v>92</v>
      </c>
      <c r="BO12" s="46"/>
      <c r="BP12" s="46"/>
      <c r="BQ12" s="46" t="s">
        <v>93</v>
      </c>
      <c r="BR12" s="46"/>
      <c r="BS12" s="46"/>
      <c r="BT12" s="46" t="s">
        <v>94</v>
      </c>
      <c r="BU12" s="46"/>
      <c r="BV12" s="46"/>
      <c r="BW12" s="46" t="s">
        <v>105</v>
      </c>
      <c r="BX12" s="46"/>
      <c r="BY12" s="46"/>
      <c r="BZ12" s="46" t="s">
        <v>106</v>
      </c>
      <c r="CA12" s="46"/>
      <c r="CB12" s="46"/>
      <c r="CC12" s="46" t="s">
        <v>107</v>
      </c>
      <c r="CD12" s="46"/>
      <c r="CE12" s="46"/>
      <c r="CF12" s="46" t="s">
        <v>108</v>
      </c>
      <c r="CG12" s="46"/>
      <c r="CH12" s="46"/>
      <c r="CI12" s="46" t="s">
        <v>109</v>
      </c>
      <c r="CJ12" s="46"/>
      <c r="CK12" s="46"/>
      <c r="CL12" s="46" t="s">
        <v>110</v>
      </c>
      <c r="CM12" s="46"/>
      <c r="CN12" s="46"/>
      <c r="CO12" s="46" t="s">
        <v>111</v>
      </c>
      <c r="CP12" s="46"/>
      <c r="CQ12" s="46"/>
      <c r="CR12" s="46" t="s">
        <v>112</v>
      </c>
      <c r="CS12" s="46"/>
      <c r="CT12" s="46"/>
      <c r="CU12" s="46" t="s">
        <v>113</v>
      </c>
      <c r="CV12" s="46"/>
      <c r="CW12" s="46"/>
      <c r="CX12" s="46" t="s">
        <v>114</v>
      </c>
      <c r="CY12" s="46"/>
      <c r="CZ12" s="46"/>
      <c r="DA12" s="46" t="s">
        <v>140</v>
      </c>
      <c r="DB12" s="46"/>
      <c r="DC12" s="46"/>
      <c r="DD12" s="46" t="s">
        <v>141</v>
      </c>
      <c r="DE12" s="46"/>
      <c r="DF12" s="46"/>
      <c r="DG12" s="46" t="s">
        <v>142</v>
      </c>
      <c r="DH12" s="46"/>
      <c r="DI12" s="46"/>
      <c r="DJ12" s="46" t="s">
        <v>143</v>
      </c>
      <c r="DK12" s="46"/>
      <c r="DL12" s="46"/>
      <c r="DM12" s="46" t="s">
        <v>144</v>
      </c>
      <c r="DN12" s="46"/>
      <c r="DO12" s="46"/>
    </row>
    <row r="13" spans="1:254" ht="60" customHeight="1">
      <c r="A13" s="54"/>
      <c r="B13" s="54"/>
      <c r="C13" s="53" t="s">
        <v>845</v>
      </c>
      <c r="D13" s="53"/>
      <c r="E13" s="53"/>
      <c r="F13" s="53" t="s">
        <v>1340</v>
      </c>
      <c r="G13" s="53"/>
      <c r="H13" s="53"/>
      <c r="I13" s="53" t="s">
        <v>29</v>
      </c>
      <c r="J13" s="53"/>
      <c r="K13" s="53"/>
      <c r="L13" s="53" t="s">
        <v>37</v>
      </c>
      <c r="M13" s="53"/>
      <c r="N13" s="53"/>
      <c r="O13" s="53" t="s">
        <v>39</v>
      </c>
      <c r="P13" s="53"/>
      <c r="Q13" s="53"/>
      <c r="R13" s="53" t="s">
        <v>40</v>
      </c>
      <c r="S13" s="53"/>
      <c r="T13" s="53"/>
      <c r="U13" s="53" t="s">
        <v>43</v>
      </c>
      <c r="V13" s="53"/>
      <c r="W13" s="53"/>
      <c r="X13" s="53" t="s">
        <v>852</v>
      </c>
      <c r="Y13" s="53"/>
      <c r="Z13" s="53"/>
      <c r="AA13" s="53" t="s">
        <v>854</v>
      </c>
      <c r="AB13" s="53"/>
      <c r="AC13" s="53"/>
      <c r="AD13" s="53" t="s">
        <v>856</v>
      </c>
      <c r="AE13" s="53"/>
      <c r="AF13" s="53"/>
      <c r="AG13" s="53" t="s">
        <v>858</v>
      </c>
      <c r="AH13" s="53"/>
      <c r="AI13" s="53"/>
      <c r="AJ13" s="53" t="s">
        <v>860</v>
      </c>
      <c r="AK13" s="53"/>
      <c r="AL13" s="53"/>
      <c r="AM13" s="53" t="s">
        <v>864</v>
      </c>
      <c r="AN13" s="53"/>
      <c r="AO13" s="53"/>
      <c r="AP13" s="53" t="s">
        <v>865</v>
      </c>
      <c r="AQ13" s="53"/>
      <c r="AR13" s="53"/>
      <c r="AS13" s="53" t="s">
        <v>867</v>
      </c>
      <c r="AT13" s="53"/>
      <c r="AU13" s="53"/>
      <c r="AV13" s="53" t="s">
        <v>868</v>
      </c>
      <c r="AW13" s="53"/>
      <c r="AX13" s="53"/>
      <c r="AY13" s="53" t="s">
        <v>871</v>
      </c>
      <c r="AZ13" s="53"/>
      <c r="BA13" s="53"/>
      <c r="BB13" s="53" t="s">
        <v>872</v>
      </c>
      <c r="BC13" s="53"/>
      <c r="BD13" s="53"/>
      <c r="BE13" s="53" t="s">
        <v>875</v>
      </c>
      <c r="BF13" s="53"/>
      <c r="BG13" s="53"/>
      <c r="BH13" s="53" t="s">
        <v>876</v>
      </c>
      <c r="BI13" s="53"/>
      <c r="BJ13" s="53"/>
      <c r="BK13" s="53" t="s">
        <v>880</v>
      </c>
      <c r="BL13" s="53"/>
      <c r="BM13" s="53"/>
      <c r="BN13" s="53" t="s">
        <v>879</v>
      </c>
      <c r="BO13" s="53"/>
      <c r="BP13" s="53"/>
      <c r="BQ13" s="53" t="s">
        <v>881</v>
      </c>
      <c r="BR13" s="53"/>
      <c r="BS13" s="53"/>
      <c r="BT13" s="53" t="s">
        <v>882</v>
      </c>
      <c r="BU13" s="53"/>
      <c r="BV13" s="53"/>
      <c r="BW13" s="53" t="s">
        <v>884</v>
      </c>
      <c r="BX13" s="53"/>
      <c r="BY13" s="53"/>
      <c r="BZ13" s="53" t="s">
        <v>886</v>
      </c>
      <c r="CA13" s="53"/>
      <c r="CB13" s="53"/>
      <c r="CC13" s="53" t="s">
        <v>887</v>
      </c>
      <c r="CD13" s="53"/>
      <c r="CE13" s="53"/>
      <c r="CF13" s="53" t="s">
        <v>888</v>
      </c>
      <c r="CG13" s="53"/>
      <c r="CH13" s="53"/>
      <c r="CI13" s="53" t="s">
        <v>890</v>
      </c>
      <c r="CJ13" s="53"/>
      <c r="CK13" s="53"/>
      <c r="CL13" s="53" t="s">
        <v>126</v>
      </c>
      <c r="CM13" s="53"/>
      <c r="CN13" s="53"/>
      <c r="CO13" s="53" t="s">
        <v>128</v>
      </c>
      <c r="CP13" s="53"/>
      <c r="CQ13" s="53"/>
      <c r="CR13" s="53" t="s">
        <v>891</v>
      </c>
      <c r="CS13" s="53"/>
      <c r="CT13" s="53"/>
      <c r="CU13" s="53" t="s">
        <v>133</v>
      </c>
      <c r="CV13" s="53"/>
      <c r="CW13" s="53"/>
      <c r="CX13" s="53" t="s">
        <v>892</v>
      </c>
      <c r="CY13" s="53"/>
      <c r="CZ13" s="53"/>
      <c r="DA13" s="53" t="s">
        <v>893</v>
      </c>
      <c r="DB13" s="53"/>
      <c r="DC13" s="53"/>
      <c r="DD13" s="53" t="s">
        <v>897</v>
      </c>
      <c r="DE13" s="53"/>
      <c r="DF13" s="53"/>
      <c r="DG13" s="53" t="s">
        <v>899</v>
      </c>
      <c r="DH13" s="53"/>
      <c r="DI13" s="53"/>
      <c r="DJ13" s="53" t="s">
        <v>901</v>
      </c>
      <c r="DK13" s="53"/>
      <c r="DL13" s="53"/>
      <c r="DM13" s="53" t="s">
        <v>903</v>
      </c>
      <c r="DN13" s="53"/>
      <c r="DO13" s="53"/>
    </row>
    <row r="14" spans="1:254" ht="133.5" customHeight="1">
      <c r="A14" s="54"/>
      <c r="B14" s="54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846</v>
      </c>
      <c r="I14" s="21" t="s">
        <v>30</v>
      </c>
      <c r="J14" s="21" t="s">
        <v>847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849</v>
      </c>
      <c r="W14" s="21" t="s">
        <v>850</v>
      </c>
      <c r="X14" s="21" t="s">
        <v>72</v>
      </c>
      <c r="Y14" s="21" t="s">
        <v>59</v>
      </c>
      <c r="Z14" s="21" t="s">
        <v>853</v>
      </c>
      <c r="AA14" s="21" t="s">
        <v>855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857</v>
      </c>
      <c r="AG14" s="21" t="s">
        <v>859</v>
      </c>
      <c r="AH14" s="21" t="s">
        <v>66</v>
      </c>
      <c r="AI14" s="21" t="s">
        <v>67</v>
      </c>
      <c r="AJ14" s="21" t="s">
        <v>861</v>
      </c>
      <c r="AK14" s="21" t="s">
        <v>862</v>
      </c>
      <c r="AL14" s="21" t="s">
        <v>863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866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869</v>
      </c>
      <c r="AX14" s="21" t="s">
        <v>870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873</v>
      </c>
      <c r="BD14" s="21" t="s">
        <v>874</v>
      </c>
      <c r="BE14" s="21" t="s">
        <v>80</v>
      </c>
      <c r="BF14" s="21" t="s">
        <v>81</v>
      </c>
      <c r="BG14" s="21" t="s">
        <v>82</v>
      </c>
      <c r="BH14" s="21" t="s">
        <v>877</v>
      </c>
      <c r="BI14" s="21" t="s">
        <v>103</v>
      </c>
      <c r="BJ14" s="21" t="s">
        <v>192</v>
      </c>
      <c r="BK14" s="21" t="s">
        <v>878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1324</v>
      </c>
      <c r="BS14" s="21" t="s">
        <v>1325</v>
      </c>
      <c r="BT14" s="21" t="s">
        <v>95</v>
      </c>
      <c r="BU14" s="21" t="s">
        <v>883</v>
      </c>
      <c r="BV14" s="21" t="s">
        <v>104</v>
      </c>
      <c r="BW14" s="21" t="s">
        <v>27</v>
      </c>
      <c r="BX14" s="21" t="s">
        <v>34</v>
      </c>
      <c r="BY14" s="21" t="s">
        <v>885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889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894</v>
      </c>
      <c r="DB14" s="21" t="s">
        <v>895</v>
      </c>
      <c r="DC14" s="21" t="s">
        <v>896</v>
      </c>
      <c r="DD14" s="21" t="s">
        <v>33</v>
      </c>
      <c r="DE14" s="21" t="s">
        <v>34</v>
      </c>
      <c r="DF14" s="21" t="s">
        <v>898</v>
      </c>
      <c r="DG14" s="21" t="s">
        <v>145</v>
      </c>
      <c r="DH14" s="21" t="s">
        <v>900</v>
      </c>
      <c r="DI14" s="21" t="s">
        <v>146</v>
      </c>
      <c r="DJ14" s="21" t="s">
        <v>902</v>
      </c>
      <c r="DK14" s="21" t="s">
        <v>149</v>
      </c>
      <c r="DL14" s="21" t="s">
        <v>150</v>
      </c>
      <c r="DM14" s="21" t="s">
        <v>152</v>
      </c>
      <c r="DN14" s="21" t="s">
        <v>904</v>
      </c>
      <c r="DO14" s="21" t="s">
        <v>905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>
      <c r="A31" s="49" t="s">
        <v>807</v>
      </c>
      <c r="B31" s="50"/>
      <c r="C31" s="26">
        <f>SUM(C15:C30)</f>
        <v>0</v>
      </c>
      <c r="D31" s="26">
        <f>SUM(D15:D30)</f>
        <v>0</v>
      </c>
      <c r="E31" s="26">
        <f>SUM(E15:E30)</f>
        <v>0</v>
      </c>
      <c r="F31" s="26">
        <f>SUM(F15:F30)</f>
        <v>0</v>
      </c>
      <c r="G31" s="26">
        <f>SUM(G15:G30)</f>
        <v>0</v>
      </c>
      <c r="H31" s="26">
        <f>SUM(H15:H30)</f>
        <v>0</v>
      </c>
      <c r="I31" s="26">
        <f>SUM(I15:I30)</f>
        <v>0</v>
      </c>
      <c r="J31" s="26">
        <f>SUM(J15:J30)</f>
        <v>0</v>
      </c>
      <c r="K31" s="26">
        <f>SUM(K15:K30)</f>
        <v>0</v>
      </c>
      <c r="L31" s="26">
        <f>SUM(L15:L30)</f>
        <v>0</v>
      </c>
      <c r="M31" s="26">
        <f>SUM(M15:M30)</f>
        <v>0</v>
      </c>
      <c r="N31" s="26">
        <f>SUM(N15:N30)</f>
        <v>0</v>
      </c>
      <c r="O31" s="26">
        <f>SUM(O15:O30)</f>
        <v>0</v>
      </c>
      <c r="P31" s="26">
        <f>SUM(P15:P30)</f>
        <v>0</v>
      </c>
      <c r="Q31" s="26">
        <f>SUM(Q15:Q30)</f>
        <v>0</v>
      </c>
      <c r="R31" s="26">
        <f>SUM(R15:R30)</f>
        <v>0</v>
      </c>
      <c r="S31" s="26">
        <f>SUM(S15:S30)</f>
        <v>0</v>
      </c>
      <c r="T31" s="26">
        <f>SUM(T15:T30)</f>
        <v>0</v>
      </c>
      <c r="U31" s="26">
        <f>SUM(U15:U30)</f>
        <v>0</v>
      </c>
      <c r="V31" s="26">
        <f>SUM(V15:V30)</f>
        <v>0</v>
      </c>
      <c r="W31" s="26">
        <f>SUM(W15:W30)</f>
        <v>0</v>
      </c>
      <c r="X31" s="26">
        <f>SUM(X15:X30)</f>
        <v>0</v>
      </c>
      <c r="Y31" s="26">
        <f>SUM(Y15:Y30)</f>
        <v>0</v>
      </c>
      <c r="Z31" s="26">
        <f>SUM(Z15:Z30)</f>
        <v>0</v>
      </c>
      <c r="AA31" s="26">
        <f>SUM(AA15:AA30)</f>
        <v>0</v>
      </c>
      <c r="AB31" s="26">
        <f>SUM(AB15:AB30)</f>
        <v>0</v>
      </c>
      <c r="AC31" s="26">
        <f>SUM(AC15:AC30)</f>
        <v>0</v>
      </c>
      <c r="AD31" s="26">
        <f>SUM(AD15:AD30)</f>
        <v>0</v>
      </c>
      <c r="AE31" s="26">
        <f>SUM(AE15:AE30)</f>
        <v>0</v>
      </c>
      <c r="AF31" s="26">
        <f>SUM(AF15:AF30)</f>
        <v>0</v>
      </c>
      <c r="AG31" s="26">
        <f>SUM(AG15:AG30)</f>
        <v>0</v>
      </c>
      <c r="AH31" s="26">
        <f>SUM(AH15:AH30)</f>
        <v>0</v>
      </c>
      <c r="AI31" s="26">
        <f>SUM(AI15:AI30)</f>
        <v>0</v>
      </c>
      <c r="AJ31" s="26">
        <f>SUM(AJ15:AJ30)</f>
        <v>0</v>
      </c>
      <c r="AK31" s="26">
        <f>SUM(AK15:AK30)</f>
        <v>0</v>
      </c>
      <c r="AL31" s="26">
        <f>SUM(AL15:AL30)</f>
        <v>0</v>
      </c>
      <c r="AM31" s="26">
        <f>SUM(AM15:AM30)</f>
        <v>0</v>
      </c>
      <c r="AN31" s="26">
        <f>SUM(AN15:AN30)</f>
        <v>0</v>
      </c>
      <c r="AO31" s="26">
        <f>SUM(AO15:AO30)</f>
        <v>0</v>
      </c>
      <c r="AP31" s="26">
        <f>SUM(AP15:AP30)</f>
        <v>0</v>
      </c>
      <c r="AQ31" s="26">
        <f>SUM(AQ15:AQ30)</f>
        <v>0</v>
      </c>
      <c r="AR31" s="26">
        <f>SUM(AR15:AR30)</f>
        <v>0</v>
      </c>
      <c r="AS31" s="26">
        <f>SUM(AS15:AS30)</f>
        <v>0</v>
      </c>
      <c r="AT31" s="26">
        <f>SUM(AT15:AT30)</f>
        <v>0</v>
      </c>
      <c r="AU31" s="26">
        <f>SUM(AU15:AU30)</f>
        <v>0</v>
      </c>
      <c r="AV31" s="26">
        <f>SUM(AV15:AV30)</f>
        <v>0</v>
      </c>
      <c r="AW31" s="26">
        <f>SUM(AW15:AW30)</f>
        <v>0</v>
      </c>
      <c r="AX31" s="26">
        <f>SUM(AX15:AX30)</f>
        <v>0</v>
      </c>
      <c r="AY31" s="26">
        <f>SUM(AY15:AY30)</f>
        <v>0</v>
      </c>
      <c r="AZ31" s="26">
        <f>SUM(AZ15:AZ30)</f>
        <v>0</v>
      </c>
      <c r="BA31" s="26">
        <f>SUM(BA15:BA30)</f>
        <v>0</v>
      </c>
      <c r="BB31" s="26">
        <f>SUM(BB15:BB30)</f>
        <v>0</v>
      </c>
      <c r="BC31" s="26">
        <f>SUM(BC15:BC30)</f>
        <v>0</v>
      </c>
      <c r="BD31" s="26">
        <f>SUM(BD15:BD30)</f>
        <v>0</v>
      </c>
      <c r="BE31" s="26">
        <f>SUM(BE15:BE30)</f>
        <v>0</v>
      </c>
      <c r="BF31" s="26">
        <f>SUM(BF15:BF30)</f>
        <v>0</v>
      </c>
      <c r="BG31" s="26">
        <f>SUM(BG15:BG30)</f>
        <v>0</v>
      </c>
      <c r="BH31" s="26">
        <f>SUM(BH15:BH30)</f>
        <v>0</v>
      </c>
      <c r="BI31" s="26">
        <f>SUM(BI15:BI30)</f>
        <v>0</v>
      </c>
      <c r="BJ31" s="26">
        <f>SUM(BJ15:BJ30)</f>
        <v>0</v>
      </c>
      <c r="BK31" s="26">
        <f>SUM(BK15:BK30)</f>
        <v>0</v>
      </c>
      <c r="BL31" s="26">
        <f>SUM(BL15:BL30)</f>
        <v>0</v>
      </c>
      <c r="BM31" s="26">
        <f>SUM(BM15:BM30)</f>
        <v>0</v>
      </c>
      <c r="BN31" s="26">
        <f>SUM(BN15:BN30)</f>
        <v>0</v>
      </c>
      <c r="BO31" s="26">
        <f>SUM(BO15:BO30)</f>
        <v>0</v>
      </c>
      <c r="BP31" s="26">
        <f>SUM(BP15:BP30)</f>
        <v>0</v>
      </c>
      <c r="BQ31" s="26">
        <f>SUM(BQ15:BQ30)</f>
        <v>0</v>
      </c>
      <c r="BR31" s="26">
        <f>SUM(BR15:BR30)</f>
        <v>0</v>
      </c>
      <c r="BS31" s="26">
        <f>SUM(BS15:BS30)</f>
        <v>0</v>
      </c>
      <c r="BT31" s="26">
        <f>SUM(BT15:BT30)</f>
        <v>0</v>
      </c>
      <c r="BU31" s="26">
        <f>SUM(BU15:BU30)</f>
        <v>0</v>
      </c>
      <c r="BV31" s="26">
        <f>SUM(BV15:BV30)</f>
        <v>0</v>
      </c>
      <c r="BW31" s="26">
        <f>SUM(BW15:BW30)</f>
        <v>0</v>
      </c>
      <c r="BX31" s="26">
        <f>SUM(BX15:BX30)</f>
        <v>0</v>
      </c>
      <c r="BY31" s="26">
        <f>SUM(BY15:BY30)</f>
        <v>0</v>
      </c>
      <c r="BZ31" s="26">
        <f>SUM(BZ15:BZ30)</f>
        <v>0</v>
      </c>
      <c r="CA31" s="26">
        <f>SUM(CA15:CA30)</f>
        <v>0</v>
      </c>
      <c r="CB31" s="26">
        <f>SUM(CB15:CB30)</f>
        <v>0</v>
      </c>
      <c r="CC31" s="26">
        <f>SUM(CC15:CC30)</f>
        <v>0</v>
      </c>
      <c r="CD31" s="26">
        <f>SUM(CD15:CD30)</f>
        <v>0</v>
      </c>
      <c r="CE31" s="26">
        <f>SUM(CE15:CE30)</f>
        <v>0</v>
      </c>
      <c r="CF31" s="26">
        <f>SUM(CF15:CF30)</f>
        <v>0</v>
      </c>
      <c r="CG31" s="26">
        <f>SUM(CG15:CG30)</f>
        <v>0</v>
      </c>
      <c r="CH31" s="26">
        <f>SUM(CH15:CH30)</f>
        <v>0</v>
      </c>
      <c r="CI31" s="26">
        <f>SUM(CI15:CI30)</f>
        <v>0</v>
      </c>
      <c r="CJ31" s="26">
        <f>SUM(CJ15:CJ30)</f>
        <v>0</v>
      </c>
      <c r="CK31" s="26">
        <f>SUM(CK15:CK30)</f>
        <v>0</v>
      </c>
      <c r="CL31" s="26">
        <f>SUM(CL15:CL30)</f>
        <v>0</v>
      </c>
      <c r="CM31" s="26">
        <f>SUM(CM15:CM30)</f>
        <v>0</v>
      </c>
      <c r="CN31" s="26">
        <f>SUM(CN15:CN30)</f>
        <v>0</v>
      </c>
      <c r="CO31" s="26">
        <f>SUM(CO15:CO30)</f>
        <v>0</v>
      </c>
      <c r="CP31" s="26">
        <f>SUM(CP15:CP30)</f>
        <v>0</v>
      </c>
      <c r="CQ31" s="26">
        <f>SUM(CQ15:CQ30)</f>
        <v>0</v>
      </c>
      <c r="CR31" s="26">
        <f>SUM(CR15:CR30)</f>
        <v>0</v>
      </c>
      <c r="CS31" s="26">
        <f>SUM(CS15:CS30)</f>
        <v>0</v>
      </c>
      <c r="CT31" s="26">
        <f>SUM(CT15:CT30)</f>
        <v>0</v>
      </c>
      <c r="CU31" s="26">
        <f>SUM(CU15:CU30)</f>
        <v>0</v>
      </c>
      <c r="CV31" s="26">
        <f>SUM(CV15:CV30)</f>
        <v>0</v>
      </c>
      <c r="CW31" s="26">
        <f>SUM(CW15:CW30)</f>
        <v>0</v>
      </c>
      <c r="CX31" s="26">
        <f>SUM(CX15:CX30)</f>
        <v>0</v>
      </c>
      <c r="CY31" s="26">
        <f>SUM(CY15:CY30)</f>
        <v>0</v>
      </c>
      <c r="CZ31" s="26">
        <f>SUM(CZ15:CZ30)</f>
        <v>0</v>
      </c>
      <c r="DA31" s="26">
        <f>SUM(DA15:DA30)</f>
        <v>0</v>
      </c>
      <c r="DB31" s="26">
        <f>SUM(DB15:DB30)</f>
        <v>0</v>
      </c>
      <c r="DC31" s="26">
        <f>SUM(DC15:DC30)</f>
        <v>0</v>
      </c>
      <c r="DD31" s="26">
        <f>SUM(DD15:DD30)</f>
        <v>0</v>
      </c>
      <c r="DE31" s="26">
        <f>SUM(DE15:DE30)</f>
        <v>0</v>
      </c>
      <c r="DF31" s="26">
        <f>SUM(DF15:DF30)</f>
        <v>0</v>
      </c>
      <c r="DG31" s="26">
        <f>SUM(DG15:DG30)</f>
        <v>0</v>
      </c>
      <c r="DH31" s="26">
        <f>SUM(DH15:DH30)</f>
        <v>0</v>
      </c>
      <c r="DI31" s="26">
        <f>SUM(DI15:DI30)</f>
        <v>0</v>
      </c>
      <c r="DJ31" s="26">
        <f>SUM(DJ15:DJ30)</f>
        <v>0</v>
      </c>
      <c r="DK31" s="26">
        <f>SUM(DK15:DK30)</f>
        <v>0</v>
      </c>
      <c r="DL31" s="26">
        <f>SUM(DL15:DL30)</f>
        <v>0</v>
      </c>
      <c r="DM31" s="26">
        <f>SUM(DM15:DM30)</f>
        <v>0</v>
      </c>
      <c r="DN31" s="26">
        <f>SUM(DN15:DN30)</f>
        <v>0</v>
      </c>
      <c r="DO31" s="26">
        <f>SUM(DO15:DO30)</f>
        <v>0</v>
      </c>
    </row>
    <row r="32" spans="1:254" ht="39" customHeight="1">
      <c r="A32" s="51" t="s">
        <v>841</v>
      </c>
      <c r="B32" s="52"/>
      <c r="C32" s="29">
        <f>C31/25%</f>
        <v>0</v>
      </c>
      <c r="D32" s="29">
        <f>D31/25%</f>
        <v>0</v>
      </c>
      <c r="E32" s="29">
        <f t="shared" ref="E32:BP32" si="0">E31/25%</f>
        <v>0</v>
      </c>
      <c r="F32" s="29">
        <f t="shared" si="0"/>
        <v>0</v>
      </c>
      <c r="G32" s="29">
        <f t="shared" si="0"/>
        <v>0</v>
      </c>
      <c r="H32" s="29">
        <f t="shared" si="0"/>
        <v>0</v>
      </c>
      <c r="I32" s="29">
        <f t="shared" si="0"/>
        <v>0</v>
      </c>
      <c r="J32" s="29">
        <f t="shared" si="0"/>
        <v>0</v>
      </c>
      <c r="K32" s="29">
        <f t="shared" si="0"/>
        <v>0</v>
      </c>
      <c r="L32" s="29">
        <f t="shared" si="0"/>
        <v>0</v>
      </c>
      <c r="M32" s="29">
        <f t="shared" si="0"/>
        <v>0</v>
      </c>
      <c r="N32" s="29">
        <f t="shared" si="0"/>
        <v>0</v>
      </c>
      <c r="O32" s="29">
        <f t="shared" si="0"/>
        <v>0</v>
      </c>
      <c r="P32" s="29">
        <f t="shared" si="0"/>
        <v>0</v>
      </c>
      <c r="Q32" s="29">
        <f t="shared" si="0"/>
        <v>0</v>
      </c>
      <c r="R32" s="29">
        <f t="shared" si="0"/>
        <v>0</v>
      </c>
      <c r="S32" s="29">
        <f t="shared" si="0"/>
        <v>0</v>
      </c>
      <c r="T32" s="29">
        <f t="shared" si="0"/>
        <v>0</v>
      </c>
      <c r="U32" s="29">
        <f t="shared" si="0"/>
        <v>0</v>
      </c>
      <c r="V32" s="29">
        <f t="shared" si="0"/>
        <v>0</v>
      </c>
      <c r="W32" s="29">
        <f t="shared" si="0"/>
        <v>0</v>
      </c>
      <c r="X32" s="29">
        <f t="shared" si="0"/>
        <v>0</v>
      </c>
      <c r="Y32" s="29">
        <f t="shared" si="0"/>
        <v>0</v>
      </c>
      <c r="Z32" s="29">
        <f t="shared" si="0"/>
        <v>0</v>
      </c>
      <c r="AA32" s="29">
        <f t="shared" si="0"/>
        <v>0</v>
      </c>
      <c r="AB32" s="29">
        <f t="shared" si="0"/>
        <v>0</v>
      </c>
      <c r="AC32" s="29">
        <f t="shared" si="0"/>
        <v>0</v>
      </c>
      <c r="AD32" s="29">
        <f t="shared" si="0"/>
        <v>0</v>
      </c>
      <c r="AE32" s="29">
        <f t="shared" si="0"/>
        <v>0</v>
      </c>
      <c r="AF32" s="29">
        <f t="shared" si="0"/>
        <v>0</v>
      </c>
      <c r="AG32" s="29">
        <f t="shared" si="0"/>
        <v>0</v>
      </c>
      <c r="AH32" s="29">
        <f t="shared" si="0"/>
        <v>0</v>
      </c>
      <c r="AI32" s="29">
        <f t="shared" si="0"/>
        <v>0</v>
      </c>
      <c r="AJ32" s="29">
        <f t="shared" si="0"/>
        <v>0</v>
      </c>
      <c r="AK32" s="29">
        <f t="shared" si="0"/>
        <v>0</v>
      </c>
      <c r="AL32" s="29">
        <f t="shared" si="0"/>
        <v>0</v>
      </c>
      <c r="AM32" s="29">
        <f t="shared" si="0"/>
        <v>0</v>
      </c>
      <c r="AN32" s="29">
        <f t="shared" si="0"/>
        <v>0</v>
      </c>
      <c r="AO32" s="29">
        <f t="shared" si="0"/>
        <v>0</v>
      </c>
      <c r="AP32" s="29">
        <f t="shared" si="0"/>
        <v>0</v>
      </c>
      <c r="AQ32" s="29">
        <f t="shared" si="0"/>
        <v>0</v>
      </c>
      <c r="AR32" s="29">
        <f t="shared" si="0"/>
        <v>0</v>
      </c>
      <c r="AS32" s="29">
        <f t="shared" si="0"/>
        <v>0</v>
      </c>
      <c r="AT32" s="29">
        <f t="shared" si="0"/>
        <v>0</v>
      </c>
      <c r="AU32" s="29">
        <f t="shared" si="0"/>
        <v>0</v>
      </c>
      <c r="AV32" s="29">
        <f t="shared" si="0"/>
        <v>0</v>
      </c>
      <c r="AW32" s="29">
        <f t="shared" si="0"/>
        <v>0</v>
      </c>
      <c r="AX32" s="29">
        <f t="shared" si="0"/>
        <v>0</v>
      </c>
      <c r="AY32" s="29">
        <f t="shared" si="0"/>
        <v>0</v>
      </c>
      <c r="AZ32" s="29">
        <f t="shared" si="0"/>
        <v>0</v>
      </c>
      <c r="BA32" s="29">
        <f t="shared" si="0"/>
        <v>0</v>
      </c>
      <c r="BB32" s="29">
        <f t="shared" si="0"/>
        <v>0</v>
      </c>
      <c r="BC32" s="29">
        <f t="shared" si="0"/>
        <v>0</v>
      </c>
      <c r="BD32" s="29">
        <f t="shared" si="0"/>
        <v>0</v>
      </c>
      <c r="BE32" s="29">
        <f t="shared" si="0"/>
        <v>0</v>
      </c>
      <c r="BF32" s="29">
        <f t="shared" si="0"/>
        <v>0</v>
      </c>
      <c r="BG32" s="29">
        <f t="shared" si="0"/>
        <v>0</v>
      </c>
      <c r="BH32" s="30">
        <f t="shared" si="0"/>
        <v>0</v>
      </c>
      <c r="BI32" s="30">
        <f t="shared" si="0"/>
        <v>0</v>
      </c>
      <c r="BJ32" s="30">
        <f t="shared" si="0"/>
        <v>0</v>
      </c>
      <c r="BK32" s="30">
        <f t="shared" si="0"/>
        <v>0</v>
      </c>
      <c r="BL32" s="30">
        <f t="shared" si="0"/>
        <v>0</v>
      </c>
      <c r="BM32" s="30">
        <f t="shared" si="0"/>
        <v>0</v>
      </c>
      <c r="BN32" s="30">
        <f t="shared" si="0"/>
        <v>0</v>
      </c>
      <c r="BO32" s="30">
        <f t="shared" si="0"/>
        <v>0</v>
      </c>
      <c r="BP32" s="30">
        <f t="shared" si="0"/>
        <v>0</v>
      </c>
      <c r="BQ32" s="30">
        <f t="shared" ref="BQ32:DO32" si="1">BQ31/25%</f>
        <v>0</v>
      </c>
      <c r="BR32" s="30">
        <f t="shared" si="1"/>
        <v>0</v>
      </c>
      <c r="BS32" s="30">
        <f t="shared" si="1"/>
        <v>0</v>
      </c>
      <c r="BT32" s="30">
        <f t="shared" si="1"/>
        <v>0</v>
      </c>
      <c r="BU32" s="30">
        <f t="shared" si="1"/>
        <v>0</v>
      </c>
      <c r="BV32" s="30">
        <f t="shared" si="1"/>
        <v>0</v>
      </c>
      <c r="BW32" s="29">
        <f t="shared" si="1"/>
        <v>0</v>
      </c>
      <c r="BX32" s="29">
        <f t="shared" si="1"/>
        <v>0</v>
      </c>
      <c r="BY32" s="29">
        <f t="shared" si="1"/>
        <v>0</v>
      </c>
      <c r="BZ32" s="29">
        <f t="shared" si="1"/>
        <v>0</v>
      </c>
      <c r="CA32" s="29">
        <f t="shared" si="1"/>
        <v>0</v>
      </c>
      <c r="CB32" s="29">
        <f t="shared" si="1"/>
        <v>0</v>
      </c>
      <c r="CC32" s="29">
        <f t="shared" si="1"/>
        <v>0</v>
      </c>
      <c r="CD32" s="29">
        <f t="shared" si="1"/>
        <v>0</v>
      </c>
      <c r="CE32" s="29">
        <f t="shared" si="1"/>
        <v>0</v>
      </c>
      <c r="CF32" s="29">
        <f t="shared" si="1"/>
        <v>0</v>
      </c>
      <c r="CG32" s="29">
        <f t="shared" si="1"/>
        <v>0</v>
      </c>
      <c r="CH32" s="29">
        <f t="shared" si="1"/>
        <v>0</v>
      </c>
      <c r="CI32" s="29">
        <f t="shared" si="1"/>
        <v>0</v>
      </c>
      <c r="CJ32" s="29">
        <f t="shared" si="1"/>
        <v>0</v>
      </c>
      <c r="CK32" s="29">
        <f t="shared" si="1"/>
        <v>0</v>
      </c>
      <c r="CL32" s="29">
        <f t="shared" si="1"/>
        <v>0</v>
      </c>
      <c r="CM32" s="29">
        <f t="shared" si="1"/>
        <v>0</v>
      </c>
      <c r="CN32" s="29">
        <f t="shared" si="1"/>
        <v>0</v>
      </c>
      <c r="CO32" s="29">
        <f t="shared" si="1"/>
        <v>0</v>
      </c>
      <c r="CP32" s="29">
        <f t="shared" si="1"/>
        <v>0</v>
      </c>
      <c r="CQ32" s="29">
        <f t="shared" si="1"/>
        <v>0</v>
      </c>
      <c r="CR32" s="29">
        <f t="shared" si="1"/>
        <v>0</v>
      </c>
      <c r="CS32" s="29">
        <f t="shared" si="1"/>
        <v>0</v>
      </c>
      <c r="CT32" s="29">
        <f t="shared" si="1"/>
        <v>0</v>
      </c>
      <c r="CU32" s="29">
        <f t="shared" si="1"/>
        <v>0</v>
      </c>
      <c r="CV32" s="29">
        <f t="shared" si="1"/>
        <v>0</v>
      </c>
      <c r="CW32" s="29">
        <f t="shared" si="1"/>
        <v>0</v>
      </c>
      <c r="CX32" s="29">
        <f t="shared" si="1"/>
        <v>0</v>
      </c>
      <c r="CY32" s="29">
        <f t="shared" si="1"/>
        <v>0</v>
      </c>
      <c r="CZ32" s="29">
        <f t="shared" si="1"/>
        <v>0</v>
      </c>
      <c r="DA32" s="30">
        <f t="shared" si="1"/>
        <v>0</v>
      </c>
      <c r="DB32" s="30">
        <f t="shared" si="1"/>
        <v>0</v>
      </c>
      <c r="DC32" s="30">
        <f t="shared" si="1"/>
        <v>0</v>
      </c>
      <c r="DD32" s="30">
        <f t="shared" si="1"/>
        <v>0</v>
      </c>
      <c r="DE32" s="30">
        <f t="shared" si="1"/>
        <v>0</v>
      </c>
      <c r="DF32" s="30">
        <f t="shared" si="1"/>
        <v>0</v>
      </c>
      <c r="DG32" s="30">
        <f t="shared" si="1"/>
        <v>0</v>
      </c>
      <c r="DH32" s="30">
        <f t="shared" si="1"/>
        <v>0</v>
      </c>
      <c r="DI32" s="30">
        <f t="shared" si="1"/>
        <v>0</v>
      </c>
      <c r="DJ32" s="30">
        <f t="shared" si="1"/>
        <v>0</v>
      </c>
      <c r="DK32" s="30">
        <f t="shared" si="1"/>
        <v>0</v>
      </c>
      <c r="DL32" s="30">
        <f t="shared" si="1"/>
        <v>0</v>
      </c>
      <c r="DM32" s="30">
        <f t="shared" si="1"/>
        <v>0</v>
      </c>
      <c r="DN32" s="30">
        <f t="shared" si="1"/>
        <v>0</v>
      </c>
      <c r="DO32" s="30">
        <f t="shared" si="1"/>
        <v>0</v>
      </c>
    </row>
    <row r="33" spans="2:20">
      <c r="B33" s="11"/>
      <c r="C33" s="12"/>
      <c r="T33" s="11"/>
    </row>
    <row r="34" spans="2:20">
      <c r="B34" t="s">
        <v>813</v>
      </c>
      <c r="T34" s="11"/>
    </row>
    <row r="35" spans="2:20">
      <c r="B35" t="s">
        <v>814</v>
      </c>
      <c r="C35" t="s">
        <v>817</v>
      </c>
      <c r="D35" s="35">
        <f>(C32+F32+I32+L32+O32+R32+U32)/7</f>
        <v>0</v>
      </c>
      <c r="E35">
        <f>D35/100*25</f>
        <v>0</v>
      </c>
      <c r="T35" s="11"/>
    </row>
    <row r="36" spans="2:20">
      <c r="B36" t="s">
        <v>815</v>
      </c>
      <c r="C36" t="s">
        <v>817</v>
      </c>
      <c r="D36" s="35">
        <f>(D32+G32+J32+M32+P32+S32+V32)/7</f>
        <v>0</v>
      </c>
      <c r="E36">
        <f t="shared" ref="E36:E37" si="2">D36/100*25</f>
        <v>0</v>
      </c>
      <c r="T36" s="11"/>
    </row>
    <row r="37" spans="2:20">
      <c r="B37" t="s">
        <v>816</v>
      </c>
      <c r="C37" t="s">
        <v>817</v>
      </c>
      <c r="D37" s="35">
        <f>(E32+H32+K32+N32+Q32+T32+W32)/7</f>
        <v>0</v>
      </c>
      <c r="E37">
        <f t="shared" si="2"/>
        <v>0</v>
      </c>
      <c r="T37" s="11"/>
    </row>
    <row r="38" spans="2:20">
      <c r="D38" s="27">
        <f>SUM(D35:D37)</f>
        <v>0</v>
      </c>
      <c r="E38" s="28">
        <f>SUM(E35:E37)</f>
        <v>0</v>
      </c>
    </row>
    <row r="39" spans="2:20">
      <c r="B39" t="s">
        <v>814</v>
      </c>
      <c r="C39" t="s">
        <v>818</v>
      </c>
      <c r="D39" s="35">
        <f>(X32+AA32+AD32+AG32+AJ32+AM32+AP32+AS32+AV32+AY32+BB32+BE32)/12</f>
        <v>0</v>
      </c>
      <c r="E39" s="18">
        <f t="shared" ref="E39:E53" si="3">D39/100*25</f>
        <v>0</v>
      </c>
    </row>
    <row r="40" spans="2:20">
      <c r="B40" t="s">
        <v>815</v>
      </c>
      <c r="C40" t="s">
        <v>818</v>
      </c>
      <c r="D40" s="35">
        <f>(Y32+AB32+AE32+AH32+AK32+AN32+AQ32+AT32+AW32+AZ32+BC32+BC32+BF32)/12</f>
        <v>0</v>
      </c>
      <c r="E40" s="18">
        <f t="shared" si="3"/>
        <v>0</v>
      </c>
    </row>
    <row r="41" spans="2:20">
      <c r="B41" t="s">
        <v>816</v>
      </c>
      <c r="C41" t="s">
        <v>818</v>
      </c>
      <c r="D41" s="35">
        <f>(Z32+AC32+AF32+AI32+AL32+AO32+AR32+AU32+AX32+BA32+BD32+BG32)/12</f>
        <v>0</v>
      </c>
      <c r="E41" s="18">
        <f t="shared" si="3"/>
        <v>0</v>
      </c>
    </row>
    <row r="42" spans="2:20">
      <c r="D42" s="27">
        <f>SUM(D39:D41)</f>
        <v>0</v>
      </c>
      <c r="E42" s="27">
        <f>SUM(E39:E41)</f>
        <v>0</v>
      </c>
    </row>
    <row r="43" spans="2:20">
      <c r="B43" t="s">
        <v>814</v>
      </c>
      <c r="C43" t="s">
        <v>819</v>
      </c>
      <c r="D43" s="35">
        <f>(BH32+BK32+BN32+BQ32+BT32)/5</f>
        <v>0</v>
      </c>
      <c r="E43">
        <f t="shared" si="3"/>
        <v>0</v>
      </c>
    </row>
    <row r="44" spans="2:20">
      <c r="B44" t="s">
        <v>815</v>
      </c>
      <c r="C44" t="s">
        <v>819</v>
      </c>
      <c r="D44" s="35">
        <f>(BI32+BL32+BO32+BR32+BU32)/5</f>
        <v>0</v>
      </c>
      <c r="E44">
        <f t="shared" si="3"/>
        <v>0</v>
      </c>
    </row>
    <row r="45" spans="2:20">
      <c r="B45" t="s">
        <v>816</v>
      </c>
      <c r="C45" t="s">
        <v>819</v>
      </c>
      <c r="D45" s="35">
        <f>(BJ32+BM32+BP32+BS32+BV32)/5</f>
        <v>0</v>
      </c>
      <c r="E45">
        <f t="shared" si="3"/>
        <v>0</v>
      </c>
    </row>
    <row r="46" spans="2:20">
      <c r="D46" s="27">
        <f>SUM(D43:D45)</f>
        <v>0</v>
      </c>
      <c r="E46" s="28">
        <f>SUM(E43:E45)</f>
        <v>0</v>
      </c>
    </row>
    <row r="47" spans="2:20">
      <c r="B47" t="s">
        <v>814</v>
      </c>
      <c r="C47" t="s">
        <v>820</v>
      </c>
      <c r="D47" s="35">
        <f>(BW32+BZ32+CC32+CF32+CI32+CL32+CO32+CR32+CU32+CX32)/10</f>
        <v>0</v>
      </c>
      <c r="E47">
        <f t="shared" si="3"/>
        <v>0</v>
      </c>
    </row>
    <row r="48" spans="2:20">
      <c r="B48" t="s">
        <v>815</v>
      </c>
      <c r="C48" t="s">
        <v>820</v>
      </c>
      <c r="D48" s="35">
        <f>(BX32+CA32+CD32+CG32+CJ32+CM32+CP32+CS32+CV32+CY32)/10</f>
        <v>0</v>
      </c>
      <c r="E48">
        <f t="shared" si="3"/>
        <v>0</v>
      </c>
    </row>
    <row r="49" spans="2:5">
      <c r="B49" t="s">
        <v>816</v>
      </c>
      <c r="C49" t="s">
        <v>820</v>
      </c>
      <c r="D49" s="35">
        <f>(BY32+CB32+CE32+CH32+CK32+CN32+CQ32+CT32+CW32+CZ32)/10</f>
        <v>0</v>
      </c>
      <c r="E49">
        <f t="shared" si="3"/>
        <v>0</v>
      </c>
    </row>
    <row r="50" spans="2:5">
      <c r="D50" s="28">
        <f>SUM(D47:D49)</f>
        <v>0</v>
      </c>
      <c r="E50" s="28">
        <f>SUM(E47:E49)</f>
        <v>0</v>
      </c>
    </row>
    <row r="51" spans="2:5">
      <c r="B51" t="s">
        <v>814</v>
      </c>
      <c r="C51" t="s">
        <v>821</v>
      </c>
      <c r="D51" s="35">
        <f>(DA32+DD32+DG32+DJ32+DM32)/5</f>
        <v>0</v>
      </c>
      <c r="E51">
        <f t="shared" si="3"/>
        <v>0</v>
      </c>
    </row>
    <row r="52" spans="2:5">
      <c r="B52" t="s">
        <v>815</v>
      </c>
      <c r="C52" t="s">
        <v>821</v>
      </c>
      <c r="D52" s="35">
        <f>(DB32+DE32+DH32+DK32+DN32)/5</f>
        <v>0</v>
      </c>
      <c r="E52">
        <f t="shared" si="3"/>
        <v>0</v>
      </c>
    </row>
    <row r="53" spans="2:5">
      <c r="B53" t="s">
        <v>816</v>
      </c>
      <c r="C53" t="s">
        <v>821</v>
      </c>
      <c r="D53" s="35">
        <f>(DC32+DF32+DI32+DL32+DO32)/5</f>
        <v>0</v>
      </c>
      <c r="E53">
        <f t="shared" si="3"/>
        <v>0</v>
      </c>
    </row>
    <row r="54" spans="2:5">
      <c r="D54" s="28">
        <f>SUM(D51:D53)</f>
        <v>0</v>
      </c>
      <c r="E54" s="28">
        <f>SUM(E51:E53)</f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31:B31"/>
    <mergeCell ref="A32:B32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4"/>
  <sheetViews>
    <sheetView tabSelected="1" topLeftCell="A24" workbookViewId="0">
      <selection activeCell="H3" sqref="H3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57" t="s">
        <v>1408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7"/>
      <c r="P2" s="7"/>
      <c r="Q2" s="7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54" t="s">
        <v>0</v>
      </c>
      <c r="B5" s="54" t="s">
        <v>1</v>
      </c>
      <c r="C5" s="55" t="s">
        <v>57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45" t="s">
        <v>2</v>
      </c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56" t="s">
        <v>88</v>
      </c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 t="s">
        <v>115</v>
      </c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8" t="s">
        <v>138</v>
      </c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</row>
    <row r="6" spans="1:254" ht="15.75" customHeight="1">
      <c r="A6" s="54"/>
      <c r="B6" s="54"/>
      <c r="C6" s="48" t="s">
        <v>58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 t="s">
        <v>56</v>
      </c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 t="s">
        <v>3</v>
      </c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59" t="s">
        <v>89</v>
      </c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48" t="s">
        <v>159</v>
      </c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 t="s">
        <v>116</v>
      </c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4" t="s">
        <v>174</v>
      </c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 t="s">
        <v>186</v>
      </c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 t="s">
        <v>117</v>
      </c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6" t="s">
        <v>139</v>
      </c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</row>
    <row r="7" spans="1:254" ht="0.75" customHeight="1">
      <c r="A7" s="54"/>
      <c r="B7" s="54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54"/>
      <c r="B8" s="54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54"/>
      <c r="B9" s="54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54"/>
      <c r="B10" s="54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54"/>
      <c r="B11" s="54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54"/>
      <c r="B12" s="54"/>
      <c r="C12" s="48" t="s">
        <v>155</v>
      </c>
      <c r="D12" s="48" t="s">
        <v>5</v>
      </c>
      <c r="E12" s="48" t="s">
        <v>6</v>
      </c>
      <c r="F12" s="48" t="s">
        <v>156</v>
      </c>
      <c r="G12" s="48" t="s">
        <v>7</v>
      </c>
      <c r="H12" s="48" t="s">
        <v>8</v>
      </c>
      <c r="I12" s="48" t="s">
        <v>157</v>
      </c>
      <c r="J12" s="48" t="s">
        <v>9</v>
      </c>
      <c r="K12" s="48" t="s">
        <v>10</v>
      </c>
      <c r="L12" s="48" t="s">
        <v>158</v>
      </c>
      <c r="M12" s="48" t="s">
        <v>9</v>
      </c>
      <c r="N12" s="48" t="s">
        <v>10</v>
      </c>
      <c r="O12" s="48" t="s">
        <v>172</v>
      </c>
      <c r="P12" s="48"/>
      <c r="Q12" s="48"/>
      <c r="R12" s="48" t="s">
        <v>5</v>
      </c>
      <c r="S12" s="48"/>
      <c r="T12" s="48"/>
      <c r="U12" s="48" t="s">
        <v>173</v>
      </c>
      <c r="V12" s="48"/>
      <c r="W12" s="48"/>
      <c r="X12" s="48" t="s">
        <v>12</v>
      </c>
      <c r="Y12" s="48"/>
      <c r="Z12" s="48"/>
      <c r="AA12" s="48" t="s">
        <v>7</v>
      </c>
      <c r="AB12" s="48"/>
      <c r="AC12" s="48"/>
      <c r="AD12" s="48" t="s">
        <v>8</v>
      </c>
      <c r="AE12" s="48"/>
      <c r="AF12" s="48"/>
      <c r="AG12" s="46" t="s">
        <v>14</v>
      </c>
      <c r="AH12" s="46"/>
      <c r="AI12" s="46"/>
      <c r="AJ12" s="48" t="s">
        <v>9</v>
      </c>
      <c r="AK12" s="48"/>
      <c r="AL12" s="48"/>
      <c r="AM12" s="46" t="s">
        <v>168</v>
      </c>
      <c r="AN12" s="46"/>
      <c r="AO12" s="46"/>
      <c r="AP12" s="46" t="s">
        <v>169</v>
      </c>
      <c r="AQ12" s="46"/>
      <c r="AR12" s="46"/>
      <c r="AS12" s="46" t="s">
        <v>170</v>
      </c>
      <c r="AT12" s="46"/>
      <c r="AU12" s="46"/>
      <c r="AV12" s="46" t="s">
        <v>171</v>
      </c>
      <c r="AW12" s="46"/>
      <c r="AX12" s="46"/>
      <c r="AY12" s="46" t="s">
        <v>160</v>
      </c>
      <c r="AZ12" s="46"/>
      <c r="BA12" s="46"/>
      <c r="BB12" s="46" t="s">
        <v>161</v>
      </c>
      <c r="BC12" s="46"/>
      <c r="BD12" s="46"/>
      <c r="BE12" s="46" t="s">
        <v>162</v>
      </c>
      <c r="BF12" s="46"/>
      <c r="BG12" s="46"/>
      <c r="BH12" s="46" t="s">
        <v>163</v>
      </c>
      <c r="BI12" s="46"/>
      <c r="BJ12" s="46"/>
      <c r="BK12" s="46" t="s">
        <v>164</v>
      </c>
      <c r="BL12" s="46"/>
      <c r="BM12" s="46"/>
      <c r="BN12" s="46" t="s">
        <v>165</v>
      </c>
      <c r="BO12" s="46"/>
      <c r="BP12" s="46"/>
      <c r="BQ12" s="46" t="s">
        <v>166</v>
      </c>
      <c r="BR12" s="46"/>
      <c r="BS12" s="46"/>
      <c r="BT12" s="46" t="s">
        <v>167</v>
      </c>
      <c r="BU12" s="46"/>
      <c r="BV12" s="46"/>
      <c r="BW12" s="46" t="s">
        <v>179</v>
      </c>
      <c r="BX12" s="46"/>
      <c r="BY12" s="46"/>
      <c r="BZ12" s="46" t="s">
        <v>180</v>
      </c>
      <c r="CA12" s="46"/>
      <c r="CB12" s="46"/>
      <c r="CC12" s="46" t="s">
        <v>181</v>
      </c>
      <c r="CD12" s="46"/>
      <c r="CE12" s="46"/>
      <c r="CF12" s="46" t="s">
        <v>182</v>
      </c>
      <c r="CG12" s="46"/>
      <c r="CH12" s="46"/>
      <c r="CI12" s="46" t="s">
        <v>183</v>
      </c>
      <c r="CJ12" s="46"/>
      <c r="CK12" s="46"/>
      <c r="CL12" s="46" t="s">
        <v>184</v>
      </c>
      <c r="CM12" s="46"/>
      <c r="CN12" s="46"/>
      <c r="CO12" s="46" t="s">
        <v>185</v>
      </c>
      <c r="CP12" s="46"/>
      <c r="CQ12" s="46"/>
      <c r="CR12" s="46" t="s">
        <v>175</v>
      </c>
      <c r="CS12" s="46"/>
      <c r="CT12" s="46"/>
      <c r="CU12" s="46" t="s">
        <v>176</v>
      </c>
      <c r="CV12" s="46"/>
      <c r="CW12" s="46"/>
      <c r="CX12" s="46" t="s">
        <v>177</v>
      </c>
      <c r="CY12" s="46"/>
      <c r="CZ12" s="46"/>
      <c r="DA12" s="46" t="s">
        <v>178</v>
      </c>
      <c r="DB12" s="46"/>
      <c r="DC12" s="46"/>
      <c r="DD12" s="46" t="s">
        <v>187</v>
      </c>
      <c r="DE12" s="46"/>
      <c r="DF12" s="46"/>
      <c r="DG12" s="46" t="s">
        <v>188</v>
      </c>
      <c r="DH12" s="46"/>
      <c r="DI12" s="46"/>
      <c r="DJ12" s="46" t="s">
        <v>189</v>
      </c>
      <c r="DK12" s="46"/>
      <c r="DL12" s="46"/>
      <c r="DM12" s="46" t="s">
        <v>190</v>
      </c>
      <c r="DN12" s="46"/>
      <c r="DO12" s="46"/>
      <c r="DP12" s="46" t="s">
        <v>191</v>
      </c>
      <c r="DQ12" s="46"/>
      <c r="DR12" s="46"/>
    </row>
    <row r="13" spans="1:254" ht="59.25" customHeight="1">
      <c r="A13" s="54"/>
      <c r="B13" s="54"/>
      <c r="C13" s="53" t="s">
        <v>906</v>
      </c>
      <c r="D13" s="53"/>
      <c r="E13" s="53"/>
      <c r="F13" s="53" t="s">
        <v>910</v>
      </c>
      <c r="G13" s="53"/>
      <c r="H13" s="53"/>
      <c r="I13" s="53" t="s">
        <v>911</v>
      </c>
      <c r="J13" s="53"/>
      <c r="K13" s="53"/>
      <c r="L13" s="53" t="s">
        <v>912</v>
      </c>
      <c r="M13" s="53"/>
      <c r="N13" s="53"/>
      <c r="O13" s="53" t="s">
        <v>202</v>
      </c>
      <c r="P13" s="53"/>
      <c r="Q13" s="53"/>
      <c r="R13" s="53" t="s">
        <v>204</v>
      </c>
      <c r="S13" s="53"/>
      <c r="T13" s="53"/>
      <c r="U13" s="53" t="s">
        <v>914</v>
      </c>
      <c r="V13" s="53"/>
      <c r="W13" s="53"/>
      <c r="X13" s="53" t="s">
        <v>915</v>
      </c>
      <c r="Y13" s="53"/>
      <c r="Z13" s="53"/>
      <c r="AA13" s="53" t="s">
        <v>916</v>
      </c>
      <c r="AB13" s="53"/>
      <c r="AC13" s="53"/>
      <c r="AD13" s="53" t="s">
        <v>918</v>
      </c>
      <c r="AE13" s="53"/>
      <c r="AF13" s="53"/>
      <c r="AG13" s="53" t="s">
        <v>920</v>
      </c>
      <c r="AH13" s="53"/>
      <c r="AI13" s="53"/>
      <c r="AJ13" s="53" t="s">
        <v>1326</v>
      </c>
      <c r="AK13" s="53"/>
      <c r="AL13" s="53"/>
      <c r="AM13" s="53" t="s">
        <v>925</v>
      </c>
      <c r="AN13" s="53"/>
      <c r="AO13" s="53"/>
      <c r="AP13" s="53" t="s">
        <v>926</v>
      </c>
      <c r="AQ13" s="53"/>
      <c r="AR13" s="53"/>
      <c r="AS13" s="53" t="s">
        <v>927</v>
      </c>
      <c r="AT13" s="53"/>
      <c r="AU13" s="53"/>
      <c r="AV13" s="53" t="s">
        <v>928</v>
      </c>
      <c r="AW13" s="53"/>
      <c r="AX13" s="53"/>
      <c r="AY13" s="53" t="s">
        <v>930</v>
      </c>
      <c r="AZ13" s="53"/>
      <c r="BA13" s="53"/>
      <c r="BB13" s="53" t="s">
        <v>931</v>
      </c>
      <c r="BC13" s="53"/>
      <c r="BD13" s="53"/>
      <c r="BE13" s="53" t="s">
        <v>932</v>
      </c>
      <c r="BF13" s="53"/>
      <c r="BG13" s="53"/>
      <c r="BH13" s="53" t="s">
        <v>933</v>
      </c>
      <c r="BI13" s="53"/>
      <c r="BJ13" s="53"/>
      <c r="BK13" s="53" t="s">
        <v>934</v>
      </c>
      <c r="BL13" s="53"/>
      <c r="BM13" s="53"/>
      <c r="BN13" s="53" t="s">
        <v>936</v>
      </c>
      <c r="BO13" s="53"/>
      <c r="BP13" s="53"/>
      <c r="BQ13" s="53" t="s">
        <v>937</v>
      </c>
      <c r="BR13" s="53"/>
      <c r="BS13" s="53"/>
      <c r="BT13" s="53" t="s">
        <v>939</v>
      </c>
      <c r="BU13" s="53"/>
      <c r="BV13" s="53"/>
      <c r="BW13" s="53" t="s">
        <v>941</v>
      </c>
      <c r="BX13" s="53"/>
      <c r="BY13" s="53"/>
      <c r="BZ13" s="53" t="s">
        <v>942</v>
      </c>
      <c r="CA13" s="53"/>
      <c r="CB13" s="53"/>
      <c r="CC13" s="53" t="s">
        <v>946</v>
      </c>
      <c r="CD13" s="53"/>
      <c r="CE13" s="53"/>
      <c r="CF13" s="53" t="s">
        <v>949</v>
      </c>
      <c r="CG13" s="53"/>
      <c r="CH13" s="53"/>
      <c r="CI13" s="53" t="s">
        <v>950</v>
      </c>
      <c r="CJ13" s="53"/>
      <c r="CK13" s="53"/>
      <c r="CL13" s="53" t="s">
        <v>951</v>
      </c>
      <c r="CM13" s="53"/>
      <c r="CN13" s="53"/>
      <c r="CO13" s="53" t="s">
        <v>952</v>
      </c>
      <c r="CP13" s="53"/>
      <c r="CQ13" s="53"/>
      <c r="CR13" s="53" t="s">
        <v>954</v>
      </c>
      <c r="CS13" s="53"/>
      <c r="CT13" s="53"/>
      <c r="CU13" s="53" t="s">
        <v>955</v>
      </c>
      <c r="CV13" s="53"/>
      <c r="CW13" s="53"/>
      <c r="CX13" s="53" t="s">
        <v>956</v>
      </c>
      <c r="CY13" s="53"/>
      <c r="CZ13" s="53"/>
      <c r="DA13" s="53" t="s">
        <v>957</v>
      </c>
      <c r="DB13" s="53"/>
      <c r="DC13" s="53"/>
      <c r="DD13" s="53" t="s">
        <v>958</v>
      </c>
      <c r="DE13" s="53"/>
      <c r="DF13" s="53"/>
      <c r="DG13" s="53" t="s">
        <v>959</v>
      </c>
      <c r="DH13" s="53"/>
      <c r="DI13" s="53"/>
      <c r="DJ13" s="53" t="s">
        <v>961</v>
      </c>
      <c r="DK13" s="53"/>
      <c r="DL13" s="53"/>
      <c r="DM13" s="53" t="s">
        <v>962</v>
      </c>
      <c r="DN13" s="53"/>
      <c r="DO13" s="53"/>
      <c r="DP13" s="53" t="s">
        <v>963</v>
      </c>
      <c r="DQ13" s="53"/>
      <c r="DR13" s="53"/>
    </row>
    <row r="14" spans="1:254" ht="120.75" thickBot="1">
      <c r="A14" s="54"/>
      <c r="B14" s="54"/>
      <c r="C14" s="21" t="s">
        <v>907</v>
      </c>
      <c r="D14" s="21" t="s">
        <v>908</v>
      </c>
      <c r="E14" s="21" t="s">
        <v>909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913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917</v>
      </c>
      <c r="AC14" s="21" t="s">
        <v>913</v>
      </c>
      <c r="AD14" s="21" t="s">
        <v>218</v>
      </c>
      <c r="AE14" s="21" t="s">
        <v>427</v>
      </c>
      <c r="AF14" s="21" t="s">
        <v>919</v>
      </c>
      <c r="AG14" s="21" t="s">
        <v>921</v>
      </c>
      <c r="AH14" s="21" t="s">
        <v>922</v>
      </c>
      <c r="AI14" s="21" t="s">
        <v>923</v>
      </c>
      <c r="AJ14" s="21" t="s">
        <v>216</v>
      </c>
      <c r="AK14" s="21" t="s">
        <v>924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929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847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935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938</v>
      </c>
      <c r="BR14" s="21" t="s">
        <v>847</v>
      </c>
      <c r="BS14" s="21" t="s">
        <v>219</v>
      </c>
      <c r="BT14" s="21" t="s">
        <v>940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943</v>
      </c>
      <c r="CA14" s="21" t="s">
        <v>944</v>
      </c>
      <c r="CB14" s="21" t="s">
        <v>945</v>
      </c>
      <c r="CC14" s="21" t="s">
        <v>947</v>
      </c>
      <c r="CD14" s="21" t="s">
        <v>948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953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960</v>
      </c>
      <c r="DH14" s="21" t="s">
        <v>1327</v>
      </c>
      <c r="DI14" s="21" t="s">
        <v>1328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6.5" thickBot="1">
      <c r="A15" s="23">
        <v>1</v>
      </c>
      <c r="B15" s="38" t="s">
        <v>1382</v>
      </c>
      <c r="C15" s="5"/>
      <c r="D15" s="5"/>
      <c r="E15" s="5">
        <v>1</v>
      </c>
      <c r="F15" s="13"/>
      <c r="G15" s="13"/>
      <c r="H15" s="13">
        <v>1</v>
      </c>
      <c r="I15" s="13"/>
      <c r="J15" s="13"/>
      <c r="K15" s="13">
        <v>1</v>
      </c>
      <c r="L15" s="13"/>
      <c r="M15" s="13"/>
      <c r="N15" s="13">
        <v>1</v>
      </c>
      <c r="O15" s="5"/>
      <c r="P15" s="5"/>
      <c r="Q15" s="5">
        <v>1</v>
      </c>
      <c r="R15" s="13"/>
      <c r="S15" s="13"/>
      <c r="T15" s="13">
        <v>1</v>
      </c>
      <c r="U15" s="13"/>
      <c r="V15" s="13"/>
      <c r="W15" s="13">
        <v>1</v>
      </c>
      <c r="X15" s="13"/>
      <c r="Y15" s="13"/>
      <c r="Z15" s="13">
        <v>1</v>
      </c>
      <c r="AA15" s="5"/>
      <c r="AB15" s="5"/>
      <c r="AC15" s="5">
        <v>1</v>
      </c>
      <c r="AD15" s="13"/>
      <c r="AE15" s="13"/>
      <c r="AF15" s="13">
        <v>1</v>
      </c>
      <c r="AG15" s="13"/>
      <c r="AH15" s="13"/>
      <c r="AI15" s="13">
        <v>1</v>
      </c>
      <c r="AJ15" s="13"/>
      <c r="AK15" s="13"/>
      <c r="AL15" s="13">
        <v>1</v>
      </c>
      <c r="AM15" s="5"/>
      <c r="AN15" s="5"/>
      <c r="AO15" s="5">
        <v>1</v>
      </c>
      <c r="AP15" s="13"/>
      <c r="AQ15" s="13"/>
      <c r="AR15" s="13">
        <v>1</v>
      </c>
      <c r="AS15" s="13"/>
      <c r="AT15" s="13">
        <v>1</v>
      </c>
      <c r="AU15" s="13"/>
      <c r="AV15" s="13"/>
      <c r="AW15" s="13"/>
      <c r="AX15" s="13">
        <v>1</v>
      </c>
      <c r="AY15" s="5"/>
      <c r="AZ15" s="5"/>
      <c r="BA15" s="5">
        <v>1</v>
      </c>
      <c r="BB15" s="13"/>
      <c r="BC15" s="13"/>
      <c r="BD15" s="13">
        <v>1</v>
      </c>
      <c r="BE15" s="13"/>
      <c r="BF15" s="13"/>
      <c r="BG15" s="13">
        <v>1</v>
      </c>
      <c r="BH15" s="13"/>
      <c r="BI15" s="13"/>
      <c r="BJ15" s="13">
        <v>1</v>
      </c>
      <c r="BK15" s="5"/>
      <c r="BL15" s="5"/>
      <c r="BM15" s="5">
        <v>1</v>
      </c>
      <c r="BN15" s="13"/>
      <c r="BO15" s="13"/>
      <c r="BP15" s="13">
        <v>1</v>
      </c>
      <c r="BQ15" s="13"/>
      <c r="BR15" s="13"/>
      <c r="BS15" s="13">
        <v>1</v>
      </c>
      <c r="BT15" s="13"/>
      <c r="BU15" s="13"/>
      <c r="BV15" s="13">
        <v>1</v>
      </c>
      <c r="BW15" s="5"/>
      <c r="BX15" s="5"/>
      <c r="BY15" s="5">
        <v>1</v>
      </c>
      <c r="BZ15" s="13"/>
      <c r="CA15" s="13"/>
      <c r="CB15" s="13">
        <v>1</v>
      </c>
      <c r="CC15" s="13"/>
      <c r="CD15" s="13"/>
      <c r="CE15" s="13">
        <v>1</v>
      </c>
      <c r="CF15" s="13"/>
      <c r="CG15" s="13"/>
      <c r="CH15" s="13">
        <v>1</v>
      </c>
      <c r="CI15" s="5"/>
      <c r="CJ15" s="5"/>
      <c r="CK15" s="5">
        <v>1</v>
      </c>
      <c r="CL15" s="13"/>
      <c r="CM15" s="13"/>
      <c r="CN15" s="13">
        <v>1</v>
      </c>
      <c r="CO15" s="13"/>
      <c r="CP15" s="13"/>
      <c r="CQ15" s="13">
        <v>1</v>
      </c>
      <c r="CR15" s="13"/>
      <c r="CS15" s="13"/>
      <c r="CT15" s="13">
        <v>1</v>
      </c>
      <c r="CU15" s="5"/>
      <c r="CV15" s="5"/>
      <c r="CW15" s="5">
        <v>1</v>
      </c>
      <c r="CX15" s="13"/>
      <c r="CY15" s="13"/>
      <c r="CZ15" s="13">
        <v>1</v>
      </c>
      <c r="DA15" s="13"/>
      <c r="DB15" s="13"/>
      <c r="DC15" s="13">
        <v>1</v>
      </c>
      <c r="DD15" s="13"/>
      <c r="DE15" s="13">
        <v>1</v>
      </c>
      <c r="DF15" s="13"/>
      <c r="DG15" s="5"/>
      <c r="DH15" s="5"/>
      <c r="DI15" s="5">
        <v>1</v>
      </c>
      <c r="DJ15" s="13"/>
      <c r="DK15" s="13"/>
      <c r="DL15" s="13">
        <v>1</v>
      </c>
      <c r="DM15" s="13"/>
      <c r="DN15" s="13"/>
      <c r="DO15" s="13">
        <v>1</v>
      </c>
      <c r="DP15" s="13"/>
      <c r="DQ15" s="13"/>
      <c r="DR15" s="13">
        <v>1</v>
      </c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6.5" thickBot="1">
      <c r="A16" s="2">
        <v>2</v>
      </c>
      <c r="B16" s="39" t="s">
        <v>1383</v>
      </c>
      <c r="C16" s="33"/>
      <c r="D16" s="33"/>
      <c r="E16" s="33">
        <v>1</v>
      </c>
      <c r="F16" s="1"/>
      <c r="G16" s="1"/>
      <c r="H16" s="1">
        <v>1</v>
      </c>
      <c r="I16" s="1"/>
      <c r="J16" s="1"/>
      <c r="K16" s="1">
        <v>1</v>
      </c>
      <c r="L16" s="1"/>
      <c r="M16" s="1"/>
      <c r="N16" s="1">
        <v>1</v>
      </c>
      <c r="O16" s="37"/>
      <c r="P16" s="37"/>
      <c r="Q16" s="37">
        <v>1</v>
      </c>
      <c r="R16" s="1"/>
      <c r="S16" s="1"/>
      <c r="T16" s="1">
        <v>1</v>
      </c>
      <c r="U16" s="1"/>
      <c r="V16" s="1"/>
      <c r="W16" s="1">
        <v>1</v>
      </c>
      <c r="X16" s="1"/>
      <c r="Y16" s="1"/>
      <c r="Z16" s="1">
        <v>1</v>
      </c>
      <c r="AA16" s="37"/>
      <c r="AB16" s="37"/>
      <c r="AC16" s="37">
        <v>1</v>
      </c>
      <c r="AD16" s="1"/>
      <c r="AE16" s="1"/>
      <c r="AF16" s="1">
        <v>1</v>
      </c>
      <c r="AG16" s="1"/>
      <c r="AH16" s="1"/>
      <c r="AI16" s="1">
        <v>1</v>
      </c>
      <c r="AJ16" s="1"/>
      <c r="AK16" s="1"/>
      <c r="AL16" s="1">
        <v>1</v>
      </c>
      <c r="AM16" s="37"/>
      <c r="AN16" s="37"/>
      <c r="AO16" s="37">
        <v>1</v>
      </c>
      <c r="AP16" s="1"/>
      <c r="AQ16" s="1"/>
      <c r="AR16" s="1">
        <v>1</v>
      </c>
      <c r="AS16" s="1"/>
      <c r="AT16" s="1"/>
      <c r="AU16" s="1">
        <v>1</v>
      </c>
      <c r="AV16" s="1"/>
      <c r="AW16" s="1"/>
      <c r="AX16" s="1">
        <v>1</v>
      </c>
      <c r="AY16" s="37"/>
      <c r="AZ16" s="37"/>
      <c r="BA16" s="37">
        <v>1</v>
      </c>
      <c r="BB16" s="1"/>
      <c r="BC16" s="1">
        <v>1</v>
      </c>
      <c r="BD16" s="1"/>
      <c r="BE16" s="1"/>
      <c r="BF16" s="1"/>
      <c r="BG16" s="1">
        <v>1</v>
      </c>
      <c r="BH16" s="1"/>
      <c r="BI16" s="1"/>
      <c r="BJ16" s="1">
        <v>1</v>
      </c>
      <c r="BK16" s="37"/>
      <c r="BL16" s="37"/>
      <c r="BM16" s="37">
        <v>1</v>
      </c>
      <c r="BN16" s="1"/>
      <c r="BO16" s="1"/>
      <c r="BP16" s="1">
        <v>1</v>
      </c>
      <c r="BQ16" s="1"/>
      <c r="BR16" s="1"/>
      <c r="BS16" s="1">
        <v>1</v>
      </c>
      <c r="BT16" s="1"/>
      <c r="BU16" s="1"/>
      <c r="BV16" s="1">
        <v>1</v>
      </c>
      <c r="BW16" s="37"/>
      <c r="BX16" s="37"/>
      <c r="BY16" s="37">
        <v>1</v>
      </c>
      <c r="BZ16" s="1"/>
      <c r="CA16" s="1"/>
      <c r="CB16" s="1">
        <v>1</v>
      </c>
      <c r="CC16" s="1"/>
      <c r="CD16" s="1">
        <v>1</v>
      </c>
      <c r="CE16" s="1"/>
      <c r="CF16" s="1"/>
      <c r="CG16" s="1"/>
      <c r="CH16" s="1">
        <v>1</v>
      </c>
      <c r="CI16" s="37"/>
      <c r="CJ16" s="37"/>
      <c r="CK16" s="37">
        <v>1</v>
      </c>
      <c r="CL16" s="1"/>
      <c r="CM16" s="1"/>
      <c r="CN16" s="1">
        <v>1</v>
      </c>
      <c r="CO16" s="1"/>
      <c r="CP16" s="1"/>
      <c r="CQ16" s="1">
        <v>1</v>
      </c>
      <c r="CR16" s="1"/>
      <c r="CS16" s="1"/>
      <c r="CT16" s="1">
        <v>1</v>
      </c>
      <c r="CU16" s="37"/>
      <c r="CV16" s="37"/>
      <c r="CW16" s="37">
        <v>1</v>
      </c>
      <c r="CX16" s="1"/>
      <c r="CY16" s="1"/>
      <c r="CZ16" s="1">
        <v>1</v>
      </c>
      <c r="DA16" s="1"/>
      <c r="DB16" s="1"/>
      <c r="DC16" s="1">
        <v>1</v>
      </c>
      <c r="DD16" s="1"/>
      <c r="DE16" s="1"/>
      <c r="DF16" s="1">
        <v>1</v>
      </c>
      <c r="DG16" s="37"/>
      <c r="DH16" s="37"/>
      <c r="DI16" s="37">
        <v>1</v>
      </c>
      <c r="DJ16" s="1"/>
      <c r="DK16" s="1"/>
      <c r="DL16" s="1">
        <v>1</v>
      </c>
      <c r="DM16" s="1"/>
      <c r="DN16" s="1"/>
      <c r="DO16" s="1">
        <v>1</v>
      </c>
      <c r="DP16" s="1"/>
      <c r="DQ16" s="1"/>
      <c r="DR16" s="1">
        <v>1</v>
      </c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6.5" thickBot="1">
      <c r="A17" s="2">
        <v>3</v>
      </c>
      <c r="B17" s="39" t="s">
        <v>1384</v>
      </c>
      <c r="C17" s="33"/>
      <c r="D17" s="33"/>
      <c r="E17" s="33">
        <v>1</v>
      </c>
      <c r="F17" s="1"/>
      <c r="G17" s="1"/>
      <c r="H17" s="1">
        <v>1</v>
      </c>
      <c r="I17" s="1"/>
      <c r="J17" s="1">
        <v>1</v>
      </c>
      <c r="K17" s="1"/>
      <c r="L17" s="1"/>
      <c r="M17" s="1"/>
      <c r="N17" s="1">
        <v>1</v>
      </c>
      <c r="O17" s="37"/>
      <c r="P17" s="37"/>
      <c r="Q17" s="37">
        <v>1</v>
      </c>
      <c r="R17" s="1"/>
      <c r="S17" s="1"/>
      <c r="T17" s="1">
        <v>1</v>
      </c>
      <c r="U17" s="1"/>
      <c r="V17" s="1"/>
      <c r="W17" s="1">
        <v>1</v>
      </c>
      <c r="X17" s="1"/>
      <c r="Y17" s="1"/>
      <c r="Z17" s="1">
        <v>1</v>
      </c>
      <c r="AA17" s="37"/>
      <c r="AB17" s="37"/>
      <c r="AC17" s="37">
        <v>1</v>
      </c>
      <c r="AD17" s="1"/>
      <c r="AE17" s="1"/>
      <c r="AF17" s="1">
        <v>1</v>
      </c>
      <c r="AG17" s="1"/>
      <c r="AH17" s="1"/>
      <c r="AI17" s="1">
        <v>1</v>
      </c>
      <c r="AJ17" s="1"/>
      <c r="AK17" s="1"/>
      <c r="AL17" s="1">
        <v>1</v>
      </c>
      <c r="AM17" s="37"/>
      <c r="AN17" s="37"/>
      <c r="AO17" s="37">
        <v>1</v>
      </c>
      <c r="AP17" s="1"/>
      <c r="AQ17" s="1"/>
      <c r="AR17" s="1">
        <v>1</v>
      </c>
      <c r="AS17" s="1"/>
      <c r="AT17" s="1"/>
      <c r="AU17" s="1">
        <v>1</v>
      </c>
      <c r="AV17" s="1"/>
      <c r="AW17" s="1"/>
      <c r="AX17" s="1">
        <v>1</v>
      </c>
      <c r="AY17" s="37"/>
      <c r="AZ17" s="37">
        <v>1</v>
      </c>
      <c r="BA17" s="37"/>
      <c r="BB17" s="1"/>
      <c r="BC17" s="1"/>
      <c r="BD17" s="1">
        <v>1</v>
      </c>
      <c r="BE17" s="1"/>
      <c r="BF17" s="1"/>
      <c r="BG17" s="1">
        <v>1</v>
      </c>
      <c r="BH17" s="1"/>
      <c r="BI17" s="1"/>
      <c r="BJ17" s="1">
        <v>1</v>
      </c>
      <c r="BK17" s="37"/>
      <c r="BL17" s="37"/>
      <c r="BM17" s="37">
        <v>1</v>
      </c>
      <c r="BN17" s="1"/>
      <c r="BO17" s="1"/>
      <c r="BP17" s="1">
        <v>1</v>
      </c>
      <c r="BQ17" s="1"/>
      <c r="BR17" s="1"/>
      <c r="BS17" s="1">
        <v>1</v>
      </c>
      <c r="BT17" s="1"/>
      <c r="BU17" s="1"/>
      <c r="BV17" s="1">
        <v>1</v>
      </c>
      <c r="BW17" s="37"/>
      <c r="BX17" s="37"/>
      <c r="BY17" s="37">
        <v>1</v>
      </c>
      <c r="BZ17" s="1"/>
      <c r="CA17" s="1"/>
      <c r="CB17" s="1">
        <v>1</v>
      </c>
      <c r="CC17" s="1"/>
      <c r="CD17" s="1"/>
      <c r="CE17" s="1">
        <v>1</v>
      </c>
      <c r="CF17" s="1"/>
      <c r="CG17" s="1"/>
      <c r="CH17" s="1">
        <v>1</v>
      </c>
      <c r="CI17" s="37"/>
      <c r="CJ17" s="37"/>
      <c r="CK17" s="37">
        <v>1</v>
      </c>
      <c r="CL17" s="1"/>
      <c r="CM17" s="1"/>
      <c r="CN17" s="1">
        <v>1</v>
      </c>
      <c r="CO17" s="1"/>
      <c r="CP17" s="1"/>
      <c r="CQ17" s="1">
        <v>1</v>
      </c>
      <c r="CR17" s="1"/>
      <c r="CS17" s="1"/>
      <c r="CT17" s="1">
        <v>1</v>
      </c>
      <c r="CU17" s="37"/>
      <c r="CV17" s="37"/>
      <c r="CW17" s="37">
        <v>1</v>
      </c>
      <c r="CX17" s="1"/>
      <c r="CY17" s="1"/>
      <c r="CZ17" s="1">
        <v>1</v>
      </c>
      <c r="DA17" s="1"/>
      <c r="DB17" s="1"/>
      <c r="DC17" s="1">
        <v>1</v>
      </c>
      <c r="DD17" s="1"/>
      <c r="DE17" s="1"/>
      <c r="DF17" s="1">
        <v>1</v>
      </c>
      <c r="DG17" s="37"/>
      <c r="DH17" s="37"/>
      <c r="DI17" s="37">
        <v>1</v>
      </c>
      <c r="DJ17" s="1"/>
      <c r="DK17" s="1"/>
      <c r="DL17" s="1">
        <v>1</v>
      </c>
      <c r="DM17" s="1"/>
      <c r="DN17" s="1"/>
      <c r="DO17" s="1">
        <v>1</v>
      </c>
      <c r="DP17" s="1"/>
      <c r="DQ17" s="1"/>
      <c r="DR17" s="1">
        <v>1</v>
      </c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6.5" thickBot="1">
      <c r="A18" s="2">
        <v>4</v>
      </c>
      <c r="B18" s="39" t="s">
        <v>1385</v>
      </c>
      <c r="C18" s="33"/>
      <c r="D18" s="33"/>
      <c r="E18" s="33">
        <v>1</v>
      </c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37"/>
      <c r="P18" s="37"/>
      <c r="Q18" s="37">
        <v>1</v>
      </c>
      <c r="R18" s="1"/>
      <c r="S18" s="1"/>
      <c r="T18" s="1">
        <v>1</v>
      </c>
      <c r="U18" s="1"/>
      <c r="V18" s="1">
        <v>1</v>
      </c>
      <c r="W18" s="1"/>
      <c r="X18" s="1"/>
      <c r="Y18" s="1">
        <v>1</v>
      </c>
      <c r="Z18" s="1"/>
      <c r="AA18" s="37"/>
      <c r="AB18" s="37"/>
      <c r="AC18" s="37">
        <v>1</v>
      </c>
      <c r="AD18" s="1"/>
      <c r="AE18" s="1"/>
      <c r="AF18" s="1">
        <v>1</v>
      </c>
      <c r="AG18" s="1"/>
      <c r="AH18" s="1">
        <v>1</v>
      </c>
      <c r="AI18" s="1"/>
      <c r="AJ18" s="1"/>
      <c r="AK18" s="1">
        <v>1</v>
      </c>
      <c r="AL18" s="1"/>
      <c r="AM18" s="37"/>
      <c r="AN18" s="37"/>
      <c r="AO18" s="37">
        <v>1</v>
      </c>
      <c r="AP18" s="1"/>
      <c r="AQ18" s="1"/>
      <c r="AR18" s="1">
        <v>1</v>
      </c>
      <c r="AS18" s="1"/>
      <c r="AT18" s="1">
        <v>1</v>
      </c>
      <c r="AU18" s="1"/>
      <c r="AV18" s="1"/>
      <c r="AW18" s="1">
        <v>1</v>
      </c>
      <c r="AX18" s="1"/>
      <c r="AY18" s="37"/>
      <c r="AZ18" s="37"/>
      <c r="BA18" s="37">
        <v>1</v>
      </c>
      <c r="BB18" s="1"/>
      <c r="BC18" s="1"/>
      <c r="BD18" s="1">
        <v>1</v>
      </c>
      <c r="BE18" s="1"/>
      <c r="BF18" s="1">
        <v>1</v>
      </c>
      <c r="BG18" s="1"/>
      <c r="BH18" s="1"/>
      <c r="BI18" s="1">
        <v>1</v>
      </c>
      <c r="BJ18" s="1"/>
      <c r="BK18" s="37"/>
      <c r="BL18" s="37"/>
      <c r="BM18" s="37">
        <v>1</v>
      </c>
      <c r="BN18" s="1"/>
      <c r="BO18" s="1"/>
      <c r="BP18" s="1">
        <v>1</v>
      </c>
      <c r="BQ18" s="1"/>
      <c r="BR18" s="1">
        <v>1</v>
      </c>
      <c r="BS18" s="1"/>
      <c r="BT18" s="1"/>
      <c r="BU18" s="1">
        <v>1</v>
      </c>
      <c r="BV18" s="1"/>
      <c r="BW18" s="37"/>
      <c r="BX18" s="37"/>
      <c r="BY18" s="37">
        <v>1</v>
      </c>
      <c r="BZ18" s="1"/>
      <c r="CA18" s="1"/>
      <c r="CB18" s="1">
        <v>1</v>
      </c>
      <c r="CC18" s="1"/>
      <c r="CD18" s="1">
        <v>1</v>
      </c>
      <c r="CE18" s="1"/>
      <c r="CF18" s="1"/>
      <c r="CG18" s="1">
        <v>1</v>
      </c>
      <c r="CH18" s="1"/>
      <c r="CI18" s="37"/>
      <c r="CJ18" s="37"/>
      <c r="CK18" s="37">
        <v>1</v>
      </c>
      <c r="CL18" s="1"/>
      <c r="CM18" s="1"/>
      <c r="CN18" s="1">
        <v>1</v>
      </c>
      <c r="CO18" s="1"/>
      <c r="CP18" s="1">
        <v>1</v>
      </c>
      <c r="CQ18" s="1"/>
      <c r="CR18" s="1"/>
      <c r="CS18" s="1">
        <v>1</v>
      </c>
      <c r="CT18" s="1"/>
      <c r="CU18" s="37"/>
      <c r="CV18" s="37"/>
      <c r="CW18" s="37">
        <v>1</v>
      </c>
      <c r="CX18" s="1"/>
      <c r="CY18" s="1"/>
      <c r="CZ18" s="1">
        <v>1</v>
      </c>
      <c r="DA18" s="1"/>
      <c r="DB18" s="1">
        <v>1</v>
      </c>
      <c r="DC18" s="1"/>
      <c r="DD18" s="1"/>
      <c r="DE18" s="1">
        <v>1</v>
      </c>
      <c r="DF18" s="1"/>
      <c r="DG18" s="37"/>
      <c r="DH18" s="37"/>
      <c r="DI18" s="37">
        <v>1</v>
      </c>
      <c r="DJ18" s="1"/>
      <c r="DK18" s="1"/>
      <c r="DL18" s="1">
        <v>1</v>
      </c>
      <c r="DM18" s="1"/>
      <c r="DN18" s="1">
        <v>1</v>
      </c>
      <c r="DO18" s="1"/>
      <c r="DP18" s="1"/>
      <c r="DQ18" s="1">
        <v>1</v>
      </c>
      <c r="DR18" s="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6.5" thickBot="1">
      <c r="A19" s="2">
        <v>5</v>
      </c>
      <c r="B19" s="40" t="s">
        <v>1386</v>
      </c>
      <c r="C19" s="33"/>
      <c r="D19" s="33">
        <v>1</v>
      </c>
      <c r="E19" s="33"/>
      <c r="F19" s="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37"/>
      <c r="P19" s="37">
        <v>1</v>
      </c>
      <c r="Q19" s="37"/>
      <c r="R19" s="1"/>
      <c r="S19" s="1">
        <v>1</v>
      </c>
      <c r="T19" s="1"/>
      <c r="U19" s="1"/>
      <c r="V19" s="1">
        <v>1</v>
      </c>
      <c r="W19" s="1"/>
      <c r="X19" s="1"/>
      <c r="Y19" s="1">
        <v>1</v>
      </c>
      <c r="Z19" s="1"/>
      <c r="AA19" s="37"/>
      <c r="AB19" s="37">
        <v>1</v>
      </c>
      <c r="AC19" s="37"/>
      <c r="AD19" s="1"/>
      <c r="AE19" s="1">
        <v>1</v>
      </c>
      <c r="AF19" s="1"/>
      <c r="AG19" s="1"/>
      <c r="AH19" s="1">
        <v>1</v>
      </c>
      <c r="AI19" s="1"/>
      <c r="AJ19" s="1"/>
      <c r="AK19" s="1">
        <v>1</v>
      </c>
      <c r="AL19" s="1"/>
      <c r="AM19" s="37"/>
      <c r="AN19" s="37">
        <v>1</v>
      </c>
      <c r="AO19" s="37"/>
      <c r="AP19" s="1"/>
      <c r="AQ19" s="1">
        <v>1</v>
      </c>
      <c r="AR19" s="1"/>
      <c r="AS19" s="1"/>
      <c r="AT19" s="1">
        <v>1</v>
      </c>
      <c r="AU19" s="1"/>
      <c r="AV19" s="1"/>
      <c r="AW19" s="1">
        <v>1</v>
      </c>
      <c r="AX19" s="1"/>
      <c r="AY19" s="37"/>
      <c r="AZ19" s="37">
        <v>1</v>
      </c>
      <c r="BA19" s="37"/>
      <c r="BB19" s="1"/>
      <c r="BC19" s="1">
        <v>1</v>
      </c>
      <c r="BD19" s="1"/>
      <c r="BE19" s="1"/>
      <c r="BF19" s="1">
        <v>1</v>
      </c>
      <c r="BG19" s="1"/>
      <c r="BH19" s="1"/>
      <c r="BI19" s="1">
        <v>1</v>
      </c>
      <c r="BJ19" s="1"/>
      <c r="BK19" s="37"/>
      <c r="BL19" s="37">
        <v>1</v>
      </c>
      <c r="BM19" s="37"/>
      <c r="BN19" s="1"/>
      <c r="BO19" s="1">
        <v>1</v>
      </c>
      <c r="BP19" s="1"/>
      <c r="BQ19" s="1"/>
      <c r="BR19" s="1">
        <v>1</v>
      </c>
      <c r="BS19" s="1"/>
      <c r="BT19" s="1"/>
      <c r="BU19" s="1">
        <v>1</v>
      </c>
      <c r="BV19" s="1"/>
      <c r="BW19" s="37"/>
      <c r="BX19" s="37">
        <v>1</v>
      </c>
      <c r="BY19" s="37"/>
      <c r="BZ19" s="1"/>
      <c r="CA19" s="1">
        <v>1</v>
      </c>
      <c r="CB19" s="1"/>
      <c r="CC19" s="1"/>
      <c r="CD19" s="1">
        <v>1</v>
      </c>
      <c r="CE19" s="1"/>
      <c r="CF19" s="1"/>
      <c r="CG19" s="1">
        <v>1</v>
      </c>
      <c r="CH19" s="1"/>
      <c r="CI19" s="37"/>
      <c r="CJ19" s="37">
        <v>1</v>
      </c>
      <c r="CK19" s="37"/>
      <c r="CL19" s="1"/>
      <c r="CM19" s="1">
        <v>1</v>
      </c>
      <c r="CN19" s="1"/>
      <c r="CO19" s="1"/>
      <c r="CP19" s="1">
        <v>1</v>
      </c>
      <c r="CQ19" s="1"/>
      <c r="CR19" s="1"/>
      <c r="CS19" s="1">
        <v>1</v>
      </c>
      <c r="CT19" s="1"/>
      <c r="CU19" s="37"/>
      <c r="CV19" s="37">
        <v>1</v>
      </c>
      <c r="CW19" s="37"/>
      <c r="CX19" s="1"/>
      <c r="CY19" s="1">
        <v>1</v>
      </c>
      <c r="CZ19" s="1"/>
      <c r="DA19" s="1"/>
      <c r="DB19" s="1">
        <v>1</v>
      </c>
      <c r="DC19" s="1"/>
      <c r="DD19" s="1"/>
      <c r="DE19" s="1">
        <v>1</v>
      </c>
      <c r="DF19" s="1"/>
      <c r="DG19" s="37"/>
      <c r="DH19" s="37">
        <v>1</v>
      </c>
      <c r="DI19" s="37"/>
      <c r="DJ19" s="1"/>
      <c r="DK19" s="1">
        <v>1</v>
      </c>
      <c r="DL19" s="1"/>
      <c r="DM19" s="1"/>
      <c r="DN19" s="1">
        <v>1</v>
      </c>
      <c r="DO19" s="1"/>
      <c r="DP19" s="1"/>
      <c r="DQ19" s="1">
        <v>1</v>
      </c>
      <c r="DR19" s="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6.5" thickBot="1">
      <c r="A20" s="2">
        <v>6</v>
      </c>
      <c r="B20" s="41" t="s">
        <v>1387</v>
      </c>
      <c r="C20" s="33"/>
      <c r="D20" s="33">
        <v>1</v>
      </c>
      <c r="E20" s="33"/>
      <c r="F20" s="1"/>
      <c r="G20" s="1">
        <v>1</v>
      </c>
      <c r="H20" s="1"/>
      <c r="I20" s="1"/>
      <c r="J20" s="1">
        <v>1</v>
      </c>
      <c r="K20" s="1"/>
      <c r="L20" s="1"/>
      <c r="M20" s="1">
        <v>1</v>
      </c>
      <c r="N20" s="1"/>
      <c r="O20" s="37"/>
      <c r="P20" s="37">
        <v>1</v>
      </c>
      <c r="Q20" s="37"/>
      <c r="R20" s="1"/>
      <c r="S20" s="1">
        <v>1</v>
      </c>
      <c r="T20" s="1"/>
      <c r="U20" s="1"/>
      <c r="V20" s="1">
        <v>1</v>
      </c>
      <c r="W20" s="1"/>
      <c r="X20" s="1"/>
      <c r="Y20" s="1">
        <v>1</v>
      </c>
      <c r="Z20" s="1"/>
      <c r="AA20" s="37"/>
      <c r="AB20" s="37">
        <v>1</v>
      </c>
      <c r="AC20" s="37"/>
      <c r="AD20" s="1"/>
      <c r="AE20" s="1">
        <v>1</v>
      </c>
      <c r="AF20" s="1"/>
      <c r="AG20" s="1"/>
      <c r="AH20" s="1">
        <v>1</v>
      </c>
      <c r="AI20" s="1"/>
      <c r="AJ20" s="1"/>
      <c r="AK20" s="1">
        <v>1</v>
      </c>
      <c r="AL20" s="1"/>
      <c r="AM20" s="37"/>
      <c r="AN20" s="37">
        <v>1</v>
      </c>
      <c r="AO20" s="37"/>
      <c r="AP20" s="1"/>
      <c r="AQ20" s="1">
        <v>1</v>
      </c>
      <c r="AR20" s="1"/>
      <c r="AS20" s="1"/>
      <c r="AT20" s="1">
        <v>1</v>
      </c>
      <c r="AU20" s="1"/>
      <c r="AV20" s="1"/>
      <c r="AW20" s="1">
        <v>1</v>
      </c>
      <c r="AX20" s="1"/>
      <c r="AY20" s="37"/>
      <c r="AZ20" s="37">
        <v>1</v>
      </c>
      <c r="BA20" s="37"/>
      <c r="BB20" s="1"/>
      <c r="BC20" s="1">
        <v>1</v>
      </c>
      <c r="BD20" s="1"/>
      <c r="BE20" s="1"/>
      <c r="BF20" s="1">
        <v>1</v>
      </c>
      <c r="BG20" s="1"/>
      <c r="BH20" s="1"/>
      <c r="BI20" s="1">
        <v>1</v>
      </c>
      <c r="BJ20" s="1"/>
      <c r="BK20" s="37"/>
      <c r="BL20" s="37">
        <v>1</v>
      </c>
      <c r="BM20" s="37"/>
      <c r="BN20" s="1"/>
      <c r="BO20" s="1">
        <v>1</v>
      </c>
      <c r="BP20" s="1"/>
      <c r="BQ20" s="1"/>
      <c r="BR20" s="1">
        <v>1</v>
      </c>
      <c r="BS20" s="1"/>
      <c r="BT20" s="1"/>
      <c r="BU20" s="1">
        <v>1</v>
      </c>
      <c r="BV20" s="1"/>
      <c r="BW20" s="37"/>
      <c r="BX20" s="37">
        <v>1</v>
      </c>
      <c r="BY20" s="37"/>
      <c r="BZ20" s="1"/>
      <c r="CA20" s="1">
        <v>1</v>
      </c>
      <c r="CB20" s="1"/>
      <c r="CC20" s="1"/>
      <c r="CD20" s="1">
        <v>1</v>
      </c>
      <c r="CE20" s="1"/>
      <c r="CF20" s="1"/>
      <c r="CG20" s="1">
        <v>1</v>
      </c>
      <c r="CH20" s="1"/>
      <c r="CI20" s="37"/>
      <c r="CJ20" s="37">
        <v>1</v>
      </c>
      <c r="CK20" s="37"/>
      <c r="CL20" s="1"/>
      <c r="CM20" s="1">
        <v>1</v>
      </c>
      <c r="CN20" s="1"/>
      <c r="CO20" s="1"/>
      <c r="CP20" s="1">
        <v>1</v>
      </c>
      <c r="CQ20" s="1"/>
      <c r="CR20" s="1"/>
      <c r="CS20" s="1">
        <v>1</v>
      </c>
      <c r="CT20" s="1"/>
      <c r="CU20" s="37"/>
      <c r="CV20" s="37">
        <v>1</v>
      </c>
      <c r="CW20" s="37"/>
      <c r="CX20" s="1"/>
      <c r="CY20" s="1">
        <v>1</v>
      </c>
      <c r="CZ20" s="1"/>
      <c r="DA20" s="1"/>
      <c r="DB20" s="1">
        <v>1</v>
      </c>
      <c r="DC20" s="1"/>
      <c r="DD20" s="1"/>
      <c r="DE20" s="1">
        <v>1</v>
      </c>
      <c r="DF20" s="1"/>
      <c r="DG20" s="37"/>
      <c r="DH20" s="37">
        <v>1</v>
      </c>
      <c r="DI20" s="37"/>
      <c r="DJ20" s="1"/>
      <c r="DK20" s="1">
        <v>1</v>
      </c>
      <c r="DL20" s="1"/>
      <c r="DM20" s="1"/>
      <c r="DN20" s="1">
        <v>1</v>
      </c>
      <c r="DO20" s="1"/>
      <c r="DP20" s="1"/>
      <c r="DQ20" s="1">
        <v>1</v>
      </c>
      <c r="DR20" s="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6.5" thickBot="1">
      <c r="A21" s="2">
        <v>7</v>
      </c>
      <c r="B21" s="39" t="s">
        <v>1388</v>
      </c>
      <c r="C21" s="33"/>
      <c r="D21" s="33"/>
      <c r="E21" s="33">
        <v>1</v>
      </c>
      <c r="F21" s="1"/>
      <c r="G21" s="1"/>
      <c r="H21" s="1">
        <v>1</v>
      </c>
      <c r="I21" s="1"/>
      <c r="J21" s="1"/>
      <c r="K21" s="1">
        <v>1</v>
      </c>
      <c r="L21" s="1"/>
      <c r="M21" s="1"/>
      <c r="N21" s="1">
        <v>1</v>
      </c>
      <c r="O21" s="37"/>
      <c r="P21" s="37"/>
      <c r="Q21" s="37">
        <v>1</v>
      </c>
      <c r="R21" s="1"/>
      <c r="S21" s="1"/>
      <c r="T21" s="1">
        <v>1</v>
      </c>
      <c r="U21" s="1"/>
      <c r="V21" s="1"/>
      <c r="W21" s="1">
        <v>1</v>
      </c>
      <c r="X21" s="1"/>
      <c r="Y21" s="1"/>
      <c r="Z21" s="1">
        <v>1</v>
      </c>
      <c r="AA21" s="37"/>
      <c r="AB21" s="37"/>
      <c r="AC21" s="37">
        <v>1</v>
      </c>
      <c r="AD21" s="1"/>
      <c r="AE21" s="1"/>
      <c r="AF21" s="1">
        <v>1</v>
      </c>
      <c r="AG21" s="1"/>
      <c r="AH21" s="1"/>
      <c r="AI21" s="1">
        <v>1</v>
      </c>
      <c r="AJ21" s="1"/>
      <c r="AK21" s="1"/>
      <c r="AL21" s="1">
        <v>1</v>
      </c>
      <c r="AM21" s="37"/>
      <c r="AN21" s="37"/>
      <c r="AO21" s="37">
        <v>1</v>
      </c>
      <c r="AP21" s="1"/>
      <c r="AQ21" s="1"/>
      <c r="AR21" s="1">
        <v>1</v>
      </c>
      <c r="AS21" s="1"/>
      <c r="AT21" s="1"/>
      <c r="AU21" s="1">
        <v>1</v>
      </c>
      <c r="AV21" s="1"/>
      <c r="AW21" s="1"/>
      <c r="AX21" s="1">
        <v>1</v>
      </c>
      <c r="AY21" s="37"/>
      <c r="AZ21" s="37"/>
      <c r="BA21" s="37">
        <v>1</v>
      </c>
      <c r="BB21" s="1"/>
      <c r="BC21" s="1"/>
      <c r="BD21" s="1">
        <v>1</v>
      </c>
      <c r="BE21" s="1"/>
      <c r="BF21" s="1"/>
      <c r="BG21" s="1">
        <v>1</v>
      </c>
      <c r="BH21" s="1"/>
      <c r="BI21" s="1"/>
      <c r="BJ21" s="1">
        <v>1</v>
      </c>
      <c r="BK21" s="37"/>
      <c r="BL21" s="37"/>
      <c r="BM21" s="37">
        <v>1</v>
      </c>
      <c r="BN21" s="1"/>
      <c r="BO21" s="1"/>
      <c r="BP21" s="1">
        <v>1</v>
      </c>
      <c r="BQ21" s="1"/>
      <c r="BR21" s="1"/>
      <c r="BS21" s="1">
        <v>1</v>
      </c>
      <c r="BT21" s="1"/>
      <c r="BU21" s="1"/>
      <c r="BV21" s="1">
        <v>1</v>
      </c>
      <c r="BW21" s="37"/>
      <c r="BX21" s="37"/>
      <c r="BY21" s="37">
        <v>1</v>
      </c>
      <c r="BZ21" s="1"/>
      <c r="CA21" s="1"/>
      <c r="CB21" s="1">
        <v>1</v>
      </c>
      <c r="CC21" s="1"/>
      <c r="CD21" s="1"/>
      <c r="CE21" s="1">
        <v>1</v>
      </c>
      <c r="CF21" s="1"/>
      <c r="CG21" s="1"/>
      <c r="CH21" s="1">
        <v>1</v>
      </c>
      <c r="CI21" s="37"/>
      <c r="CJ21" s="37"/>
      <c r="CK21" s="37">
        <v>1</v>
      </c>
      <c r="CL21" s="1"/>
      <c r="CM21" s="1"/>
      <c r="CN21" s="1">
        <v>1</v>
      </c>
      <c r="CO21" s="1"/>
      <c r="CP21" s="1"/>
      <c r="CQ21" s="1">
        <v>1</v>
      </c>
      <c r="CR21" s="1"/>
      <c r="CS21" s="1"/>
      <c r="CT21" s="1">
        <v>1</v>
      </c>
      <c r="CU21" s="37"/>
      <c r="CV21" s="37"/>
      <c r="CW21" s="37">
        <v>1</v>
      </c>
      <c r="CX21" s="1"/>
      <c r="CY21" s="1"/>
      <c r="CZ21" s="1">
        <v>1</v>
      </c>
      <c r="DA21" s="1"/>
      <c r="DB21" s="1"/>
      <c r="DC21" s="1">
        <v>1</v>
      </c>
      <c r="DD21" s="1"/>
      <c r="DE21" s="1"/>
      <c r="DF21" s="1">
        <v>1</v>
      </c>
      <c r="DG21" s="37"/>
      <c r="DH21" s="37"/>
      <c r="DI21" s="37">
        <v>1</v>
      </c>
      <c r="DJ21" s="1"/>
      <c r="DK21" s="1"/>
      <c r="DL21" s="1">
        <v>1</v>
      </c>
      <c r="DM21" s="1"/>
      <c r="DN21" s="1"/>
      <c r="DO21" s="1">
        <v>1</v>
      </c>
      <c r="DP21" s="1"/>
      <c r="DQ21" s="1"/>
      <c r="DR21" s="1">
        <v>1</v>
      </c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ht="16.5" thickBot="1">
      <c r="A22" s="3">
        <v>8</v>
      </c>
      <c r="B22" s="41" t="s">
        <v>1389</v>
      </c>
      <c r="C22" s="34"/>
      <c r="D22" s="34"/>
      <c r="E22" s="34">
        <v>1</v>
      </c>
      <c r="F22" s="4"/>
      <c r="G22" s="4"/>
      <c r="H22" s="4">
        <v>1</v>
      </c>
      <c r="I22" s="4"/>
      <c r="J22" s="4"/>
      <c r="K22" s="4">
        <v>1</v>
      </c>
      <c r="L22" s="4"/>
      <c r="M22" s="4"/>
      <c r="N22" s="4">
        <v>1</v>
      </c>
      <c r="O22" s="36"/>
      <c r="P22" s="36"/>
      <c r="Q22" s="36">
        <v>1</v>
      </c>
      <c r="R22" s="4"/>
      <c r="S22" s="4"/>
      <c r="T22" s="4">
        <v>1</v>
      </c>
      <c r="U22" s="4"/>
      <c r="V22" s="4"/>
      <c r="W22" s="4">
        <v>1</v>
      </c>
      <c r="X22" s="4"/>
      <c r="Y22" s="4"/>
      <c r="Z22" s="4">
        <v>1</v>
      </c>
      <c r="AA22" s="36"/>
      <c r="AB22" s="36"/>
      <c r="AC22" s="36">
        <v>1</v>
      </c>
      <c r="AD22" s="4"/>
      <c r="AE22" s="4"/>
      <c r="AF22" s="4">
        <v>1</v>
      </c>
      <c r="AG22" s="4"/>
      <c r="AH22" s="4"/>
      <c r="AI22" s="4">
        <v>1</v>
      </c>
      <c r="AJ22" s="4"/>
      <c r="AK22" s="4"/>
      <c r="AL22" s="4">
        <v>1</v>
      </c>
      <c r="AM22" s="36"/>
      <c r="AN22" s="36"/>
      <c r="AO22" s="36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>
        <v>1</v>
      </c>
      <c r="AX22" s="4"/>
      <c r="AY22" s="36"/>
      <c r="AZ22" s="36"/>
      <c r="BA22" s="36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36"/>
      <c r="BL22" s="36"/>
      <c r="BM22" s="36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36"/>
      <c r="BX22" s="36"/>
      <c r="BY22" s="36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36"/>
      <c r="CJ22" s="36"/>
      <c r="CK22" s="36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36"/>
      <c r="CV22" s="36"/>
      <c r="CW22" s="36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36"/>
      <c r="DH22" s="36"/>
      <c r="DI22" s="36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ht="16.5" thickBot="1">
      <c r="A23" s="3">
        <v>9</v>
      </c>
      <c r="B23" s="39" t="s">
        <v>1390</v>
      </c>
      <c r="C23" s="34"/>
      <c r="D23" s="34"/>
      <c r="E23" s="34">
        <v>1</v>
      </c>
      <c r="F23" s="4"/>
      <c r="G23" s="4"/>
      <c r="H23" s="4">
        <v>1</v>
      </c>
      <c r="I23" s="4"/>
      <c r="J23" s="4"/>
      <c r="K23" s="4">
        <v>1</v>
      </c>
      <c r="L23" s="4"/>
      <c r="M23" s="4"/>
      <c r="N23" s="4">
        <v>1</v>
      </c>
      <c r="O23" s="36"/>
      <c r="P23" s="36"/>
      <c r="Q23" s="36">
        <v>1</v>
      </c>
      <c r="R23" s="4"/>
      <c r="S23" s="4">
        <v>1</v>
      </c>
      <c r="T23" s="4"/>
      <c r="U23" s="4"/>
      <c r="V23" s="4"/>
      <c r="W23" s="4">
        <v>1</v>
      </c>
      <c r="X23" s="4"/>
      <c r="Y23" s="4"/>
      <c r="Z23" s="4">
        <v>1</v>
      </c>
      <c r="AA23" s="36"/>
      <c r="AB23" s="36"/>
      <c r="AC23" s="36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36"/>
      <c r="AN23" s="36"/>
      <c r="AO23" s="36">
        <v>1</v>
      </c>
      <c r="AP23" s="4"/>
      <c r="AQ23" s="4"/>
      <c r="AR23" s="4">
        <v>1</v>
      </c>
      <c r="AS23" s="4"/>
      <c r="AT23" s="4"/>
      <c r="AU23" s="4">
        <v>1</v>
      </c>
      <c r="AV23" s="4"/>
      <c r="AW23" s="4"/>
      <c r="AX23" s="4">
        <v>1</v>
      </c>
      <c r="AY23" s="36"/>
      <c r="AZ23" s="36"/>
      <c r="BA23" s="36">
        <v>1</v>
      </c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36"/>
      <c r="BL23" s="36"/>
      <c r="BM23" s="36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36"/>
      <c r="BX23" s="36"/>
      <c r="BY23" s="36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36"/>
      <c r="CJ23" s="36"/>
      <c r="CK23" s="36">
        <v>1</v>
      </c>
      <c r="CL23" s="4"/>
      <c r="CM23" s="4"/>
      <c r="CN23" s="4">
        <v>1</v>
      </c>
      <c r="CO23" s="4"/>
      <c r="CP23" s="4"/>
      <c r="CQ23" s="4">
        <v>1</v>
      </c>
      <c r="CR23" s="4"/>
      <c r="CS23" s="4"/>
      <c r="CT23" s="4">
        <v>1</v>
      </c>
      <c r="CU23" s="36"/>
      <c r="CV23" s="36"/>
      <c r="CW23" s="36">
        <v>1</v>
      </c>
      <c r="CX23" s="4"/>
      <c r="CY23" s="4"/>
      <c r="CZ23" s="4">
        <v>1</v>
      </c>
      <c r="DA23" s="4"/>
      <c r="DB23" s="4"/>
      <c r="DC23" s="4">
        <v>1</v>
      </c>
      <c r="DD23" s="4"/>
      <c r="DE23" s="4"/>
      <c r="DF23" s="4">
        <v>1</v>
      </c>
      <c r="DG23" s="36"/>
      <c r="DH23" s="36"/>
      <c r="DI23" s="36">
        <v>1</v>
      </c>
      <c r="DJ23" s="4"/>
      <c r="DK23" s="4"/>
      <c r="DL23" s="4">
        <v>1</v>
      </c>
      <c r="DM23" s="4"/>
      <c r="DN23" s="4"/>
      <c r="DO23" s="4">
        <v>1</v>
      </c>
      <c r="DP23" s="4"/>
      <c r="DQ23" s="4"/>
      <c r="DR23" s="4">
        <v>1</v>
      </c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6.5" thickBot="1">
      <c r="A24" s="3">
        <v>10</v>
      </c>
      <c r="B24" s="41" t="s">
        <v>1391</v>
      </c>
      <c r="C24" s="34"/>
      <c r="D24" s="34">
        <v>1</v>
      </c>
      <c r="E24" s="34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36"/>
      <c r="P24" s="36">
        <v>1</v>
      </c>
      <c r="Q24" s="36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36"/>
      <c r="AB24" s="36">
        <v>1</v>
      </c>
      <c r="AC24" s="36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36"/>
      <c r="AN24" s="36">
        <v>1</v>
      </c>
      <c r="AO24" s="36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36"/>
      <c r="AZ24" s="36">
        <v>1</v>
      </c>
      <c r="BA24" s="36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36"/>
      <c r="BL24" s="36">
        <v>1</v>
      </c>
      <c r="BM24" s="36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36"/>
      <c r="BX24" s="36">
        <v>1</v>
      </c>
      <c r="BY24" s="36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36"/>
      <c r="CJ24" s="36">
        <v>1</v>
      </c>
      <c r="CK24" s="36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36"/>
      <c r="CV24" s="36">
        <v>1</v>
      </c>
      <c r="CW24" s="36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36"/>
      <c r="DH24" s="36">
        <v>1</v>
      </c>
      <c r="DI24" s="36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>
      <c r="A25" s="3">
        <v>11</v>
      </c>
      <c r="B25" s="42" t="s">
        <v>1392</v>
      </c>
      <c r="C25" s="34"/>
      <c r="D25" s="34"/>
      <c r="E25" s="34">
        <v>1</v>
      </c>
      <c r="F25" s="4"/>
      <c r="G25" s="4"/>
      <c r="H25" s="4">
        <v>1</v>
      </c>
      <c r="I25" s="4"/>
      <c r="J25" s="4"/>
      <c r="K25" s="4">
        <v>1</v>
      </c>
      <c r="L25" s="4"/>
      <c r="M25" s="4"/>
      <c r="N25" s="4">
        <v>1</v>
      </c>
      <c r="O25" s="36"/>
      <c r="P25" s="36"/>
      <c r="Q25" s="36">
        <v>1</v>
      </c>
      <c r="R25" s="4"/>
      <c r="S25" s="4"/>
      <c r="T25" s="4">
        <v>1</v>
      </c>
      <c r="U25" s="4"/>
      <c r="V25" s="4"/>
      <c r="W25" s="4">
        <v>1</v>
      </c>
      <c r="X25" s="4"/>
      <c r="Y25" s="4"/>
      <c r="Z25" s="4">
        <v>1</v>
      </c>
      <c r="AA25" s="36"/>
      <c r="AB25" s="36"/>
      <c r="AC25" s="36">
        <v>1</v>
      </c>
      <c r="AD25" s="4"/>
      <c r="AE25" s="4"/>
      <c r="AF25" s="4">
        <v>1</v>
      </c>
      <c r="AG25" s="4"/>
      <c r="AH25" s="4"/>
      <c r="AI25" s="4">
        <v>1</v>
      </c>
      <c r="AJ25" s="4"/>
      <c r="AK25" s="4"/>
      <c r="AL25" s="4">
        <v>1</v>
      </c>
      <c r="AM25" s="36"/>
      <c r="AN25" s="36"/>
      <c r="AO25" s="36">
        <v>1</v>
      </c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36"/>
      <c r="AZ25" s="36"/>
      <c r="BA25" s="36">
        <v>1</v>
      </c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36"/>
      <c r="BL25" s="36"/>
      <c r="BM25" s="36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36"/>
      <c r="BX25" s="36"/>
      <c r="BY25" s="36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36"/>
      <c r="CJ25" s="36"/>
      <c r="CK25" s="36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36"/>
      <c r="CV25" s="36"/>
      <c r="CW25" s="36">
        <v>1</v>
      </c>
      <c r="CX25" s="4"/>
      <c r="CY25" s="4"/>
      <c r="CZ25" s="4">
        <v>1</v>
      </c>
      <c r="DA25" s="4"/>
      <c r="DB25" s="4"/>
      <c r="DC25" s="4">
        <v>1</v>
      </c>
      <c r="DD25" s="4"/>
      <c r="DE25" s="4"/>
      <c r="DF25" s="4">
        <v>1</v>
      </c>
      <c r="DG25" s="36"/>
      <c r="DH25" s="36"/>
      <c r="DI25" s="36">
        <v>1</v>
      </c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6.5" thickBot="1">
      <c r="A26" s="3">
        <v>12</v>
      </c>
      <c r="B26" s="39" t="s">
        <v>1393</v>
      </c>
      <c r="C26" s="34"/>
      <c r="D26" s="34">
        <v>1</v>
      </c>
      <c r="E26" s="34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36"/>
      <c r="P26" s="36">
        <v>1</v>
      </c>
      <c r="Q26" s="36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36"/>
      <c r="AB26" s="36">
        <v>1</v>
      </c>
      <c r="AC26" s="36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36"/>
      <c r="AN26" s="36">
        <v>1</v>
      </c>
      <c r="AO26" s="36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36"/>
      <c r="AZ26" s="36">
        <v>1</v>
      </c>
      <c r="BA26" s="36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36"/>
      <c r="BL26" s="36">
        <v>1</v>
      </c>
      <c r="BM26" s="36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36"/>
      <c r="BX26" s="36">
        <v>1</v>
      </c>
      <c r="BY26" s="36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36"/>
      <c r="CJ26" s="36">
        <v>1</v>
      </c>
      <c r="CK26" s="36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36"/>
      <c r="CV26" s="36">
        <v>1</v>
      </c>
      <c r="CW26" s="36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36"/>
      <c r="DH26" s="36">
        <v>1</v>
      </c>
      <c r="DI26" s="36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6.5" thickBot="1">
      <c r="A27" s="3">
        <v>13</v>
      </c>
      <c r="B27" s="39" t="s">
        <v>1394</v>
      </c>
      <c r="C27" s="34"/>
      <c r="D27" s="34"/>
      <c r="E27" s="34">
        <v>1</v>
      </c>
      <c r="F27" s="4"/>
      <c r="G27" s="4"/>
      <c r="H27" s="4">
        <v>1</v>
      </c>
      <c r="I27" s="4"/>
      <c r="J27" s="4"/>
      <c r="K27" s="4">
        <v>1</v>
      </c>
      <c r="L27" s="4"/>
      <c r="M27" s="4"/>
      <c r="N27" s="4">
        <v>1</v>
      </c>
      <c r="O27" s="36"/>
      <c r="P27" s="36"/>
      <c r="Q27" s="36">
        <v>1</v>
      </c>
      <c r="R27" s="4"/>
      <c r="S27" s="4"/>
      <c r="T27" s="4">
        <v>1</v>
      </c>
      <c r="U27" s="4"/>
      <c r="V27" s="4"/>
      <c r="W27" s="4">
        <v>1</v>
      </c>
      <c r="X27" s="4"/>
      <c r="Y27" s="4"/>
      <c r="Z27" s="4">
        <v>1</v>
      </c>
      <c r="AA27" s="36"/>
      <c r="AB27" s="36"/>
      <c r="AC27" s="36">
        <v>1</v>
      </c>
      <c r="AD27" s="4"/>
      <c r="AE27" s="4"/>
      <c r="AF27" s="4">
        <v>1</v>
      </c>
      <c r="AG27" s="4"/>
      <c r="AH27" s="4"/>
      <c r="AI27" s="4">
        <v>1</v>
      </c>
      <c r="AJ27" s="4"/>
      <c r="AK27" s="4"/>
      <c r="AL27" s="4">
        <v>1</v>
      </c>
      <c r="AM27" s="36"/>
      <c r="AN27" s="36"/>
      <c r="AO27" s="36">
        <v>1</v>
      </c>
      <c r="AP27" s="4"/>
      <c r="AQ27" s="4"/>
      <c r="AR27" s="4">
        <v>1</v>
      </c>
      <c r="AS27" s="4"/>
      <c r="AT27" s="4"/>
      <c r="AU27" s="4">
        <v>1</v>
      </c>
      <c r="AV27" s="4"/>
      <c r="AW27" s="4"/>
      <c r="AX27" s="4">
        <v>1</v>
      </c>
      <c r="AY27" s="36"/>
      <c r="AZ27" s="36"/>
      <c r="BA27" s="36">
        <v>1</v>
      </c>
      <c r="BB27" s="4"/>
      <c r="BC27" s="4"/>
      <c r="BD27" s="4">
        <v>1</v>
      </c>
      <c r="BE27" s="4"/>
      <c r="BF27" s="4"/>
      <c r="BG27" s="4">
        <v>1</v>
      </c>
      <c r="BH27" s="4"/>
      <c r="BI27" s="4"/>
      <c r="BJ27" s="4">
        <v>1</v>
      </c>
      <c r="BK27" s="36"/>
      <c r="BL27" s="36"/>
      <c r="BM27" s="36">
        <v>1</v>
      </c>
      <c r="BN27" s="4"/>
      <c r="BO27" s="4"/>
      <c r="BP27" s="4">
        <v>1</v>
      </c>
      <c r="BQ27" s="4"/>
      <c r="BR27" s="4"/>
      <c r="BS27" s="4">
        <v>1</v>
      </c>
      <c r="BT27" s="4"/>
      <c r="BU27" s="4"/>
      <c r="BV27" s="4">
        <v>1</v>
      </c>
      <c r="BW27" s="36"/>
      <c r="BX27" s="36"/>
      <c r="BY27" s="36">
        <v>1</v>
      </c>
      <c r="BZ27" s="4"/>
      <c r="CA27" s="4"/>
      <c r="CB27" s="4">
        <v>1</v>
      </c>
      <c r="CC27" s="4"/>
      <c r="CD27" s="4"/>
      <c r="CE27" s="4">
        <v>1</v>
      </c>
      <c r="CF27" s="4"/>
      <c r="CG27" s="4"/>
      <c r="CH27" s="4">
        <v>1</v>
      </c>
      <c r="CI27" s="36"/>
      <c r="CJ27" s="36"/>
      <c r="CK27" s="36">
        <v>1</v>
      </c>
      <c r="CL27" s="4"/>
      <c r="CM27" s="4"/>
      <c r="CN27" s="4">
        <v>1</v>
      </c>
      <c r="CO27" s="4"/>
      <c r="CP27" s="4"/>
      <c r="CQ27" s="4">
        <v>1</v>
      </c>
      <c r="CR27" s="4"/>
      <c r="CS27" s="4"/>
      <c r="CT27" s="4">
        <v>1</v>
      </c>
      <c r="CU27" s="36"/>
      <c r="CV27" s="36"/>
      <c r="CW27" s="36">
        <v>1</v>
      </c>
      <c r="CX27" s="4"/>
      <c r="CY27" s="4"/>
      <c r="CZ27" s="4">
        <v>1</v>
      </c>
      <c r="DA27" s="4"/>
      <c r="DB27" s="4"/>
      <c r="DC27" s="4">
        <v>1</v>
      </c>
      <c r="DD27" s="4"/>
      <c r="DE27" s="4"/>
      <c r="DF27" s="4">
        <v>1</v>
      </c>
      <c r="DG27" s="36"/>
      <c r="DH27" s="36"/>
      <c r="DI27" s="36">
        <v>1</v>
      </c>
      <c r="DJ27" s="4"/>
      <c r="DK27" s="4"/>
      <c r="DL27" s="4">
        <v>1</v>
      </c>
      <c r="DM27" s="4"/>
      <c r="DN27" s="4"/>
      <c r="DO27" s="4">
        <v>1</v>
      </c>
      <c r="DP27" s="4"/>
      <c r="DQ27" s="4"/>
      <c r="DR27" s="4">
        <v>1</v>
      </c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6.5" thickBot="1">
      <c r="A28" s="3">
        <v>14</v>
      </c>
      <c r="B28" s="39" t="s">
        <v>1395</v>
      </c>
      <c r="C28" s="34"/>
      <c r="D28" s="34"/>
      <c r="E28" s="34">
        <v>1</v>
      </c>
      <c r="F28" s="4"/>
      <c r="G28" s="4"/>
      <c r="H28" s="4">
        <v>1</v>
      </c>
      <c r="I28" s="4"/>
      <c r="J28" s="4"/>
      <c r="K28" s="4">
        <v>1</v>
      </c>
      <c r="L28" s="4"/>
      <c r="M28" s="4">
        <v>1</v>
      </c>
      <c r="N28" s="4"/>
      <c r="O28" s="36"/>
      <c r="P28" s="36"/>
      <c r="Q28" s="36">
        <v>1</v>
      </c>
      <c r="R28" s="4"/>
      <c r="S28" s="4"/>
      <c r="T28" s="4">
        <v>1</v>
      </c>
      <c r="U28" s="4"/>
      <c r="V28" s="4"/>
      <c r="W28" s="4">
        <v>1</v>
      </c>
      <c r="X28" s="4"/>
      <c r="Y28" s="4"/>
      <c r="Z28" s="4">
        <v>1</v>
      </c>
      <c r="AA28" s="36"/>
      <c r="AB28" s="36"/>
      <c r="AC28" s="36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36"/>
      <c r="AN28" s="36">
        <v>1</v>
      </c>
      <c r="AO28" s="36"/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36"/>
      <c r="AZ28" s="36"/>
      <c r="BA28" s="36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36"/>
      <c r="BL28" s="36"/>
      <c r="BM28" s="36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36"/>
      <c r="BX28" s="36"/>
      <c r="BY28" s="36">
        <v>1</v>
      </c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36"/>
      <c r="CJ28" s="36"/>
      <c r="CK28" s="36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36"/>
      <c r="CV28" s="36"/>
      <c r="CW28" s="36">
        <v>1</v>
      </c>
      <c r="CX28" s="4"/>
      <c r="CY28" s="4"/>
      <c r="CZ28" s="4">
        <v>1</v>
      </c>
      <c r="DA28" s="4"/>
      <c r="DB28" s="4"/>
      <c r="DC28" s="4">
        <v>1</v>
      </c>
      <c r="DD28" s="4"/>
      <c r="DE28" s="4"/>
      <c r="DF28" s="4">
        <v>1</v>
      </c>
      <c r="DG28" s="36"/>
      <c r="DH28" s="36"/>
      <c r="DI28" s="36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6.5" thickBot="1">
      <c r="A29" s="3">
        <v>15</v>
      </c>
      <c r="B29" s="40" t="s">
        <v>1396</v>
      </c>
      <c r="C29" s="34"/>
      <c r="D29" s="34"/>
      <c r="E29" s="34">
        <v>1</v>
      </c>
      <c r="F29" s="4"/>
      <c r="G29" s="4"/>
      <c r="H29" s="4">
        <v>1</v>
      </c>
      <c r="I29" s="4"/>
      <c r="J29" s="4">
        <v>1</v>
      </c>
      <c r="K29" s="4"/>
      <c r="L29" s="4"/>
      <c r="M29" s="4"/>
      <c r="N29" s="4">
        <v>1</v>
      </c>
      <c r="O29" s="36"/>
      <c r="P29" s="36">
        <v>1</v>
      </c>
      <c r="Q29" s="36"/>
      <c r="R29" s="4"/>
      <c r="S29" s="4"/>
      <c r="T29" s="4">
        <v>1</v>
      </c>
      <c r="U29" s="4"/>
      <c r="V29" s="4"/>
      <c r="W29" s="4">
        <v>1</v>
      </c>
      <c r="X29" s="4"/>
      <c r="Y29" s="4"/>
      <c r="Z29" s="4">
        <v>1</v>
      </c>
      <c r="AA29" s="36"/>
      <c r="AB29" s="36"/>
      <c r="AC29" s="36">
        <v>1</v>
      </c>
      <c r="AD29" s="4"/>
      <c r="AE29" s="4">
        <v>1</v>
      </c>
      <c r="AF29" s="4"/>
      <c r="AG29" s="4"/>
      <c r="AH29" s="4"/>
      <c r="AI29" s="4">
        <v>1</v>
      </c>
      <c r="AJ29" s="4"/>
      <c r="AK29" s="4"/>
      <c r="AL29" s="4">
        <v>1</v>
      </c>
      <c r="AM29" s="36"/>
      <c r="AN29" s="36"/>
      <c r="AO29" s="36">
        <v>1</v>
      </c>
      <c r="AP29" s="4"/>
      <c r="AQ29" s="4"/>
      <c r="AR29" s="4">
        <v>1</v>
      </c>
      <c r="AS29" s="4"/>
      <c r="AT29" s="4"/>
      <c r="AU29" s="4">
        <v>1</v>
      </c>
      <c r="AV29" s="4"/>
      <c r="AW29" s="4"/>
      <c r="AX29" s="4">
        <v>1</v>
      </c>
      <c r="AY29" s="36"/>
      <c r="AZ29" s="36"/>
      <c r="BA29" s="36">
        <v>1</v>
      </c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36"/>
      <c r="BL29" s="36"/>
      <c r="BM29" s="36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36"/>
      <c r="BX29" s="36"/>
      <c r="BY29" s="36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36"/>
      <c r="CJ29" s="36"/>
      <c r="CK29" s="36">
        <v>1</v>
      </c>
      <c r="CL29" s="4"/>
      <c r="CM29" s="4"/>
      <c r="CN29" s="4">
        <v>1</v>
      </c>
      <c r="CO29" s="4"/>
      <c r="CP29" s="4"/>
      <c r="CQ29" s="4">
        <v>1</v>
      </c>
      <c r="CR29" s="4"/>
      <c r="CS29" s="4"/>
      <c r="CT29" s="4">
        <v>1</v>
      </c>
      <c r="CU29" s="36"/>
      <c r="CV29" s="36"/>
      <c r="CW29" s="36">
        <v>1</v>
      </c>
      <c r="CX29" s="4"/>
      <c r="CY29" s="4"/>
      <c r="CZ29" s="4">
        <v>1</v>
      </c>
      <c r="DA29" s="4"/>
      <c r="DB29" s="4"/>
      <c r="DC29" s="4">
        <v>1</v>
      </c>
      <c r="DD29" s="4"/>
      <c r="DE29" s="4"/>
      <c r="DF29" s="4">
        <v>1</v>
      </c>
      <c r="DG29" s="36"/>
      <c r="DH29" s="36"/>
      <c r="DI29" s="36">
        <v>1</v>
      </c>
      <c r="DJ29" s="4"/>
      <c r="DK29" s="4"/>
      <c r="DL29" s="4">
        <v>1</v>
      </c>
      <c r="DM29" s="4"/>
      <c r="DN29" s="4"/>
      <c r="DO29" s="4">
        <v>1</v>
      </c>
      <c r="DP29" s="4"/>
      <c r="DQ29" s="4">
        <v>1</v>
      </c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6.5" thickBot="1">
      <c r="A30" s="3">
        <v>16</v>
      </c>
      <c r="B30" s="39" t="s">
        <v>1397</v>
      </c>
      <c r="C30" s="34"/>
      <c r="D30" s="34"/>
      <c r="E30" s="34">
        <v>1</v>
      </c>
      <c r="F30" s="4"/>
      <c r="G30" s="4"/>
      <c r="H30" s="4">
        <v>1</v>
      </c>
      <c r="I30" s="4"/>
      <c r="J30" s="4"/>
      <c r="K30" s="4">
        <v>1</v>
      </c>
      <c r="L30" s="4"/>
      <c r="M30" s="4"/>
      <c r="N30" s="4">
        <v>1</v>
      </c>
      <c r="O30" s="36"/>
      <c r="P30" s="36"/>
      <c r="Q30" s="36">
        <v>1</v>
      </c>
      <c r="R30" s="4"/>
      <c r="S30" s="4"/>
      <c r="T30" s="4">
        <v>1</v>
      </c>
      <c r="U30" s="4"/>
      <c r="V30" s="4"/>
      <c r="W30" s="4">
        <v>1</v>
      </c>
      <c r="X30" s="4"/>
      <c r="Y30" s="4">
        <v>1</v>
      </c>
      <c r="Z30" s="4"/>
      <c r="AA30" s="36"/>
      <c r="AB30" s="36"/>
      <c r="AC30" s="36">
        <v>1</v>
      </c>
      <c r="AD30" s="4"/>
      <c r="AE30" s="4"/>
      <c r="AF30" s="4">
        <v>1</v>
      </c>
      <c r="AG30" s="4"/>
      <c r="AH30" s="4"/>
      <c r="AI30" s="4">
        <v>1</v>
      </c>
      <c r="AJ30" s="4"/>
      <c r="AK30" s="4">
        <v>1</v>
      </c>
      <c r="AL30" s="4"/>
      <c r="AM30" s="36"/>
      <c r="AN30" s="36"/>
      <c r="AO30" s="36">
        <v>1</v>
      </c>
      <c r="AP30" s="4"/>
      <c r="AQ30" s="4"/>
      <c r="AR30" s="4">
        <v>1</v>
      </c>
      <c r="AS30" s="4"/>
      <c r="AT30" s="4"/>
      <c r="AU30" s="4">
        <v>1</v>
      </c>
      <c r="AV30" s="4"/>
      <c r="AW30" s="4"/>
      <c r="AX30" s="4">
        <v>1</v>
      </c>
      <c r="AY30" s="36"/>
      <c r="AZ30" s="36"/>
      <c r="BA30" s="36">
        <v>1</v>
      </c>
      <c r="BB30" s="4"/>
      <c r="BC30" s="4"/>
      <c r="BD30" s="4">
        <v>1</v>
      </c>
      <c r="BE30" s="4"/>
      <c r="BF30" s="4"/>
      <c r="BG30" s="4">
        <v>1</v>
      </c>
      <c r="BH30" s="4"/>
      <c r="BI30" s="4">
        <v>1</v>
      </c>
      <c r="BJ30" s="4"/>
      <c r="BK30" s="36"/>
      <c r="BL30" s="36"/>
      <c r="BM30" s="36">
        <v>1</v>
      </c>
      <c r="BN30" s="4"/>
      <c r="BO30" s="4"/>
      <c r="BP30" s="4">
        <v>1</v>
      </c>
      <c r="BQ30" s="4"/>
      <c r="BR30" s="4"/>
      <c r="BS30" s="4">
        <v>1</v>
      </c>
      <c r="BT30" s="4"/>
      <c r="BU30" s="4"/>
      <c r="BV30" s="4">
        <v>1</v>
      </c>
      <c r="BW30" s="36"/>
      <c r="BX30" s="36">
        <v>1</v>
      </c>
      <c r="BY30" s="36"/>
      <c r="BZ30" s="4"/>
      <c r="CA30" s="4">
        <v>1</v>
      </c>
      <c r="CB30" s="4"/>
      <c r="CC30" s="4"/>
      <c r="CD30" s="4"/>
      <c r="CE30" s="4">
        <v>1</v>
      </c>
      <c r="CF30" s="4"/>
      <c r="CG30" s="4">
        <v>1</v>
      </c>
      <c r="CH30" s="4"/>
      <c r="CI30" s="36"/>
      <c r="CJ30" s="36"/>
      <c r="CK30" s="36">
        <v>1</v>
      </c>
      <c r="CL30" s="4"/>
      <c r="CM30" s="4"/>
      <c r="CN30" s="4">
        <v>1</v>
      </c>
      <c r="CO30" s="4"/>
      <c r="CP30" s="4"/>
      <c r="CQ30" s="4">
        <v>1</v>
      </c>
      <c r="CR30" s="4"/>
      <c r="CS30" s="4"/>
      <c r="CT30" s="4">
        <v>1</v>
      </c>
      <c r="CU30" s="36"/>
      <c r="CV30" s="36"/>
      <c r="CW30" s="36">
        <v>1</v>
      </c>
      <c r="CX30" s="4"/>
      <c r="CY30" s="4"/>
      <c r="CZ30" s="4">
        <v>1</v>
      </c>
      <c r="DA30" s="4"/>
      <c r="DB30" s="4"/>
      <c r="DC30" s="4">
        <v>1</v>
      </c>
      <c r="DD30" s="4"/>
      <c r="DE30" s="4"/>
      <c r="DF30" s="4">
        <v>1</v>
      </c>
      <c r="DG30" s="36"/>
      <c r="DH30" s="36"/>
      <c r="DI30" s="36">
        <v>1</v>
      </c>
      <c r="DJ30" s="4"/>
      <c r="DK30" s="4"/>
      <c r="DL30" s="4">
        <v>1</v>
      </c>
      <c r="DM30" s="4"/>
      <c r="DN30" s="4"/>
      <c r="DO30" s="4">
        <v>1</v>
      </c>
      <c r="DP30" s="4"/>
      <c r="DQ30" s="4"/>
      <c r="DR30" s="4">
        <v>1</v>
      </c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6.5" thickBot="1">
      <c r="A31" s="3">
        <v>17</v>
      </c>
      <c r="B31" s="41" t="s">
        <v>1398</v>
      </c>
      <c r="C31" s="34"/>
      <c r="D31" s="34"/>
      <c r="E31" s="34">
        <v>1</v>
      </c>
      <c r="F31" s="4"/>
      <c r="G31" s="4"/>
      <c r="H31" s="4">
        <v>1</v>
      </c>
      <c r="I31" s="4"/>
      <c r="J31" s="4"/>
      <c r="K31" s="4">
        <v>1</v>
      </c>
      <c r="L31" s="4"/>
      <c r="M31" s="4"/>
      <c r="N31" s="4">
        <v>1</v>
      </c>
      <c r="O31" s="36"/>
      <c r="P31" s="36"/>
      <c r="Q31" s="36">
        <v>1</v>
      </c>
      <c r="R31" s="4"/>
      <c r="S31" s="4">
        <v>1</v>
      </c>
      <c r="T31" s="4"/>
      <c r="U31" s="4"/>
      <c r="V31" s="4"/>
      <c r="W31" s="4">
        <v>1</v>
      </c>
      <c r="X31" s="4"/>
      <c r="Y31" s="4"/>
      <c r="Z31" s="4">
        <v>1</v>
      </c>
      <c r="AA31" s="36"/>
      <c r="AB31" s="36"/>
      <c r="AC31" s="36">
        <v>1</v>
      </c>
      <c r="AD31" s="4"/>
      <c r="AE31" s="4"/>
      <c r="AF31" s="4">
        <v>1</v>
      </c>
      <c r="AG31" s="4"/>
      <c r="AH31" s="4"/>
      <c r="AI31" s="4">
        <v>1</v>
      </c>
      <c r="AJ31" s="4"/>
      <c r="AK31" s="4"/>
      <c r="AL31" s="4">
        <v>1</v>
      </c>
      <c r="AM31" s="36"/>
      <c r="AN31" s="36"/>
      <c r="AO31" s="36">
        <v>1</v>
      </c>
      <c r="AP31" s="4"/>
      <c r="AQ31" s="4"/>
      <c r="AR31" s="4">
        <v>1</v>
      </c>
      <c r="AS31" s="4"/>
      <c r="AT31" s="4"/>
      <c r="AU31" s="4">
        <v>1</v>
      </c>
      <c r="AV31" s="4"/>
      <c r="AW31" s="4"/>
      <c r="AX31" s="4">
        <v>1</v>
      </c>
      <c r="AY31" s="36"/>
      <c r="AZ31" s="36"/>
      <c r="BA31" s="36">
        <v>1</v>
      </c>
      <c r="BB31" s="4"/>
      <c r="BC31" s="4"/>
      <c r="BD31" s="4">
        <v>1</v>
      </c>
      <c r="BE31" s="4"/>
      <c r="BF31" s="4">
        <v>1</v>
      </c>
      <c r="BG31" s="4"/>
      <c r="BH31" s="4"/>
      <c r="BI31" s="4"/>
      <c r="BJ31" s="4">
        <v>1</v>
      </c>
      <c r="BK31" s="36"/>
      <c r="BL31" s="36"/>
      <c r="BM31" s="36">
        <v>1</v>
      </c>
      <c r="BN31" s="4"/>
      <c r="BO31" s="4"/>
      <c r="BP31" s="4">
        <v>1</v>
      </c>
      <c r="BQ31" s="4"/>
      <c r="BR31" s="4"/>
      <c r="BS31" s="4">
        <v>1</v>
      </c>
      <c r="BT31" s="4"/>
      <c r="BU31" s="4"/>
      <c r="BV31" s="4">
        <v>1</v>
      </c>
      <c r="BW31" s="36"/>
      <c r="BX31" s="36"/>
      <c r="BY31" s="36">
        <v>1</v>
      </c>
      <c r="BZ31" s="4"/>
      <c r="CA31" s="4"/>
      <c r="CB31" s="4">
        <v>1</v>
      </c>
      <c r="CC31" s="4"/>
      <c r="CD31" s="4"/>
      <c r="CE31" s="4">
        <v>1</v>
      </c>
      <c r="CF31" s="4"/>
      <c r="CG31" s="4"/>
      <c r="CH31" s="4">
        <v>1</v>
      </c>
      <c r="CI31" s="36"/>
      <c r="CJ31" s="36">
        <v>1</v>
      </c>
      <c r="CK31" s="36"/>
      <c r="CL31" s="4"/>
      <c r="CM31" s="4"/>
      <c r="CN31" s="4">
        <v>1</v>
      </c>
      <c r="CO31" s="4"/>
      <c r="CP31" s="4"/>
      <c r="CQ31" s="4">
        <v>1</v>
      </c>
      <c r="CR31" s="4"/>
      <c r="CS31" s="4"/>
      <c r="CT31" s="4">
        <v>1</v>
      </c>
      <c r="CU31" s="36"/>
      <c r="CV31" s="36"/>
      <c r="CW31" s="36">
        <v>1</v>
      </c>
      <c r="CX31" s="4"/>
      <c r="CY31" s="4"/>
      <c r="CZ31" s="4">
        <v>1</v>
      </c>
      <c r="DA31" s="4"/>
      <c r="DB31" s="4"/>
      <c r="DC31" s="4">
        <v>1</v>
      </c>
      <c r="DD31" s="4"/>
      <c r="DE31" s="4"/>
      <c r="DF31" s="4">
        <v>1</v>
      </c>
      <c r="DG31" s="36"/>
      <c r="DH31" s="36"/>
      <c r="DI31" s="36">
        <v>1</v>
      </c>
      <c r="DJ31" s="4"/>
      <c r="DK31" s="4"/>
      <c r="DL31" s="4">
        <v>1</v>
      </c>
      <c r="DM31" s="4"/>
      <c r="DN31" s="4"/>
      <c r="DO31" s="4">
        <v>1</v>
      </c>
      <c r="DP31" s="4"/>
      <c r="DQ31" s="4"/>
      <c r="DR31" s="4">
        <v>1</v>
      </c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6.5" thickBot="1">
      <c r="A32" s="3">
        <v>18</v>
      </c>
      <c r="B32" s="41" t="s">
        <v>1399</v>
      </c>
      <c r="C32" s="34"/>
      <c r="D32" s="34"/>
      <c r="E32" s="34">
        <v>1</v>
      </c>
      <c r="F32" s="4"/>
      <c r="G32" s="4"/>
      <c r="H32" s="4">
        <v>1</v>
      </c>
      <c r="I32" s="4"/>
      <c r="J32" s="4"/>
      <c r="K32" s="4">
        <v>1</v>
      </c>
      <c r="L32" s="4"/>
      <c r="M32" s="4"/>
      <c r="N32" s="4">
        <v>1</v>
      </c>
      <c r="O32" s="36"/>
      <c r="P32" s="36"/>
      <c r="Q32" s="36">
        <v>1</v>
      </c>
      <c r="R32" s="4"/>
      <c r="S32" s="4"/>
      <c r="T32" s="4">
        <v>1</v>
      </c>
      <c r="U32" s="4"/>
      <c r="V32" s="4"/>
      <c r="W32" s="4">
        <v>1</v>
      </c>
      <c r="X32" s="4"/>
      <c r="Y32" s="4"/>
      <c r="Z32" s="4">
        <v>1</v>
      </c>
      <c r="AA32" s="36"/>
      <c r="AB32" s="36"/>
      <c r="AC32" s="36">
        <v>1</v>
      </c>
      <c r="AD32" s="4"/>
      <c r="AE32" s="4"/>
      <c r="AF32" s="4">
        <v>1</v>
      </c>
      <c r="AG32" s="4"/>
      <c r="AH32" s="4">
        <v>1</v>
      </c>
      <c r="AI32" s="4"/>
      <c r="AJ32" s="4"/>
      <c r="AK32" s="4"/>
      <c r="AL32" s="4">
        <v>1</v>
      </c>
      <c r="AM32" s="36"/>
      <c r="AN32" s="36"/>
      <c r="AO32" s="36">
        <v>1</v>
      </c>
      <c r="AP32" s="4"/>
      <c r="AQ32" s="4"/>
      <c r="AR32" s="4">
        <v>1</v>
      </c>
      <c r="AS32" s="4"/>
      <c r="AT32" s="4"/>
      <c r="AU32" s="4">
        <v>1</v>
      </c>
      <c r="AV32" s="4"/>
      <c r="AW32" s="4"/>
      <c r="AX32" s="4">
        <v>1</v>
      </c>
      <c r="AY32" s="36"/>
      <c r="AZ32" s="36"/>
      <c r="BA32" s="36">
        <v>1</v>
      </c>
      <c r="BB32" s="4"/>
      <c r="BC32" s="4"/>
      <c r="BD32" s="4">
        <v>1</v>
      </c>
      <c r="BE32" s="4"/>
      <c r="BF32" s="4"/>
      <c r="BG32" s="4">
        <v>1</v>
      </c>
      <c r="BH32" s="4"/>
      <c r="BI32" s="4"/>
      <c r="BJ32" s="4">
        <v>1</v>
      </c>
      <c r="BK32" s="36"/>
      <c r="BL32" s="36"/>
      <c r="BM32" s="36">
        <v>1</v>
      </c>
      <c r="BN32" s="4"/>
      <c r="BO32" s="4"/>
      <c r="BP32" s="4">
        <v>1</v>
      </c>
      <c r="BQ32" s="4"/>
      <c r="BR32" s="4"/>
      <c r="BS32" s="4">
        <v>1</v>
      </c>
      <c r="BT32" s="4"/>
      <c r="BU32" s="4"/>
      <c r="BV32" s="4">
        <v>1</v>
      </c>
      <c r="BW32" s="36"/>
      <c r="BX32" s="36"/>
      <c r="BY32" s="36">
        <v>1</v>
      </c>
      <c r="BZ32" s="4"/>
      <c r="CA32" s="4"/>
      <c r="CB32" s="4">
        <v>1</v>
      </c>
      <c r="CC32" s="4"/>
      <c r="CD32" s="4"/>
      <c r="CE32" s="4">
        <v>1</v>
      </c>
      <c r="CF32" s="4"/>
      <c r="CG32" s="4"/>
      <c r="CH32" s="4">
        <v>1</v>
      </c>
      <c r="CI32" s="36"/>
      <c r="CJ32" s="36"/>
      <c r="CK32" s="36">
        <v>1</v>
      </c>
      <c r="CL32" s="4"/>
      <c r="CM32" s="4"/>
      <c r="CN32" s="4">
        <v>1</v>
      </c>
      <c r="CO32" s="4"/>
      <c r="CP32" s="4"/>
      <c r="CQ32" s="4">
        <v>1</v>
      </c>
      <c r="CR32" s="4"/>
      <c r="CS32" s="4"/>
      <c r="CT32" s="4">
        <v>1</v>
      </c>
      <c r="CU32" s="36"/>
      <c r="CV32" s="36"/>
      <c r="CW32" s="36">
        <v>1</v>
      </c>
      <c r="CX32" s="4"/>
      <c r="CY32" s="4"/>
      <c r="CZ32" s="4">
        <v>1</v>
      </c>
      <c r="DA32" s="4"/>
      <c r="DB32" s="4"/>
      <c r="DC32" s="4">
        <v>1</v>
      </c>
      <c r="DD32" s="4"/>
      <c r="DE32" s="4"/>
      <c r="DF32" s="4">
        <v>1</v>
      </c>
      <c r="DG32" s="36"/>
      <c r="DH32" s="36">
        <v>1</v>
      </c>
      <c r="DI32" s="36"/>
      <c r="DJ32" s="4"/>
      <c r="DK32" s="4"/>
      <c r="DL32" s="4">
        <v>1</v>
      </c>
      <c r="DM32" s="4"/>
      <c r="DN32" s="4"/>
      <c r="DO32" s="4">
        <v>1</v>
      </c>
      <c r="DP32" s="4"/>
      <c r="DQ32" s="4"/>
      <c r="DR32" s="4">
        <v>1</v>
      </c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6.5" thickBot="1">
      <c r="A33" s="3">
        <v>19</v>
      </c>
      <c r="B33" s="39" t="s">
        <v>1400</v>
      </c>
      <c r="C33" s="34"/>
      <c r="D33" s="34"/>
      <c r="E33" s="34">
        <v>1</v>
      </c>
      <c r="F33" s="4"/>
      <c r="G33" s="4"/>
      <c r="H33" s="4">
        <v>1</v>
      </c>
      <c r="I33" s="4"/>
      <c r="J33" s="4"/>
      <c r="K33" s="4">
        <v>1</v>
      </c>
      <c r="L33" s="4"/>
      <c r="M33" s="4"/>
      <c r="N33" s="4">
        <v>1</v>
      </c>
      <c r="O33" s="36"/>
      <c r="P33" s="36"/>
      <c r="Q33" s="36">
        <v>1</v>
      </c>
      <c r="R33" s="4"/>
      <c r="S33" s="4"/>
      <c r="T33" s="4">
        <v>1</v>
      </c>
      <c r="U33" s="4"/>
      <c r="V33" s="4"/>
      <c r="W33" s="4">
        <v>1</v>
      </c>
      <c r="X33" s="4"/>
      <c r="Y33" s="4"/>
      <c r="Z33" s="4">
        <v>1</v>
      </c>
      <c r="AA33" s="36"/>
      <c r="AB33" s="36"/>
      <c r="AC33" s="36">
        <v>1</v>
      </c>
      <c r="AD33" s="4"/>
      <c r="AE33" s="4"/>
      <c r="AF33" s="4">
        <v>1</v>
      </c>
      <c r="AG33" s="4"/>
      <c r="AH33" s="4"/>
      <c r="AI33" s="4">
        <v>1</v>
      </c>
      <c r="AJ33" s="4"/>
      <c r="AK33" s="4"/>
      <c r="AL33" s="4">
        <v>1</v>
      </c>
      <c r="AM33" s="36"/>
      <c r="AN33" s="36"/>
      <c r="AO33" s="36">
        <v>1</v>
      </c>
      <c r="AP33" s="4"/>
      <c r="AQ33" s="4"/>
      <c r="AR33" s="4">
        <v>1</v>
      </c>
      <c r="AS33" s="4"/>
      <c r="AT33" s="4"/>
      <c r="AU33" s="4">
        <v>1</v>
      </c>
      <c r="AV33" s="4"/>
      <c r="AW33" s="4"/>
      <c r="AX33" s="4">
        <v>1</v>
      </c>
      <c r="AY33" s="36"/>
      <c r="AZ33" s="36"/>
      <c r="BA33" s="36">
        <v>1</v>
      </c>
      <c r="BB33" s="4"/>
      <c r="BC33" s="4"/>
      <c r="BD33" s="4">
        <v>1</v>
      </c>
      <c r="BE33" s="4"/>
      <c r="BF33" s="4"/>
      <c r="BG33" s="4">
        <v>1</v>
      </c>
      <c r="BH33" s="4"/>
      <c r="BI33" s="4"/>
      <c r="BJ33" s="4">
        <v>1</v>
      </c>
      <c r="BK33" s="36"/>
      <c r="BL33" s="36"/>
      <c r="BM33" s="36">
        <v>1</v>
      </c>
      <c r="BN33" s="4"/>
      <c r="BO33" s="4"/>
      <c r="BP33" s="4">
        <v>1</v>
      </c>
      <c r="BQ33" s="4"/>
      <c r="BR33" s="4"/>
      <c r="BS33" s="4">
        <v>1</v>
      </c>
      <c r="BT33" s="4"/>
      <c r="BU33" s="4"/>
      <c r="BV33" s="4">
        <v>1</v>
      </c>
      <c r="BW33" s="36"/>
      <c r="BX33" s="36"/>
      <c r="BY33" s="36">
        <v>1</v>
      </c>
      <c r="BZ33" s="4"/>
      <c r="CA33" s="4"/>
      <c r="CB33" s="4">
        <v>1</v>
      </c>
      <c r="CC33" s="4"/>
      <c r="CD33" s="4"/>
      <c r="CE33" s="4">
        <v>1</v>
      </c>
      <c r="CF33" s="4"/>
      <c r="CG33" s="4"/>
      <c r="CH33" s="4">
        <v>1</v>
      </c>
      <c r="CI33" s="36"/>
      <c r="CJ33" s="36"/>
      <c r="CK33" s="36">
        <v>1</v>
      </c>
      <c r="CL33" s="4"/>
      <c r="CM33" s="4"/>
      <c r="CN33" s="4">
        <v>1</v>
      </c>
      <c r="CO33" s="4"/>
      <c r="CP33" s="4"/>
      <c r="CQ33" s="4">
        <v>1</v>
      </c>
      <c r="CR33" s="4"/>
      <c r="CS33" s="4"/>
      <c r="CT33" s="4">
        <v>1</v>
      </c>
      <c r="CU33" s="36"/>
      <c r="CV33" s="36"/>
      <c r="CW33" s="36">
        <v>1</v>
      </c>
      <c r="CX33" s="4"/>
      <c r="CY33" s="4"/>
      <c r="CZ33" s="4">
        <v>1</v>
      </c>
      <c r="DA33" s="4"/>
      <c r="DB33" s="4"/>
      <c r="DC33" s="4">
        <v>1</v>
      </c>
      <c r="DD33" s="4"/>
      <c r="DE33" s="4"/>
      <c r="DF33" s="4">
        <v>1</v>
      </c>
      <c r="DG33" s="36"/>
      <c r="DH33" s="36"/>
      <c r="DI33" s="36">
        <v>1</v>
      </c>
      <c r="DJ33" s="4"/>
      <c r="DK33" s="4"/>
      <c r="DL33" s="4">
        <v>1</v>
      </c>
      <c r="DM33" s="4"/>
      <c r="DN33" s="4"/>
      <c r="DO33" s="4">
        <v>1</v>
      </c>
      <c r="DP33" s="4"/>
      <c r="DQ33" s="4">
        <v>1</v>
      </c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20</v>
      </c>
      <c r="B34" s="20" t="s">
        <v>1401</v>
      </c>
      <c r="C34" s="34"/>
      <c r="D34" s="34">
        <v>1</v>
      </c>
      <c r="E34" s="34"/>
      <c r="F34" s="4"/>
      <c r="G34" s="4">
        <v>1</v>
      </c>
      <c r="H34" s="4"/>
      <c r="I34" s="4"/>
      <c r="J34" s="4">
        <v>1</v>
      </c>
      <c r="K34" s="4"/>
      <c r="L34" s="4"/>
      <c r="M34" s="4">
        <v>1</v>
      </c>
      <c r="N34" s="4"/>
      <c r="O34" s="36"/>
      <c r="P34" s="36">
        <v>1</v>
      </c>
      <c r="Q34" s="36"/>
      <c r="R34" s="4"/>
      <c r="S34" s="4">
        <v>1</v>
      </c>
      <c r="T34" s="4"/>
      <c r="U34" s="4"/>
      <c r="V34" s="4">
        <v>1</v>
      </c>
      <c r="W34" s="4"/>
      <c r="X34" s="4"/>
      <c r="Y34" s="4">
        <v>1</v>
      </c>
      <c r="Z34" s="4"/>
      <c r="AA34" s="36"/>
      <c r="AB34" s="36">
        <v>1</v>
      </c>
      <c r="AC34" s="36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36"/>
      <c r="AN34" s="36">
        <v>1</v>
      </c>
      <c r="AO34" s="36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36"/>
      <c r="AZ34" s="36">
        <v>1</v>
      </c>
      <c r="BA34" s="36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36"/>
      <c r="BL34" s="36">
        <v>1</v>
      </c>
      <c r="BM34" s="36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36"/>
      <c r="BX34" s="36">
        <v>1</v>
      </c>
      <c r="BY34" s="36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36"/>
      <c r="CJ34" s="36">
        <v>1</v>
      </c>
      <c r="CK34" s="36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36"/>
      <c r="CV34" s="36">
        <v>1</v>
      </c>
      <c r="CW34" s="36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36"/>
      <c r="DH34" s="36">
        <v>1</v>
      </c>
      <c r="DI34" s="36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21</v>
      </c>
      <c r="B35" s="20" t="s">
        <v>1402</v>
      </c>
      <c r="C35" s="34"/>
      <c r="D35" s="34">
        <v>1</v>
      </c>
      <c r="E35" s="34"/>
      <c r="F35" s="4"/>
      <c r="G35" s="4">
        <v>1</v>
      </c>
      <c r="H35" s="4"/>
      <c r="I35" s="4"/>
      <c r="J35" s="4">
        <v>1</v>
      </c>
      <c r="K35" s="4"/>
      <c r="L35" s="4"/>
      <c r="M35" s="4">
        <v>1</v>
      </c>
      <c r="N35" s="4"/>
      <c r="O35" s="36"/>
      <c r="P35" s="36">
        <v>1</v>
      </c>
      <c r="Q35" s="36"/>
      <c r="R35" s="4"/>
      <c r="S35" s="4">
        <v>1</v>
      </c>
      <c r="T35" s="4"/>
      <c r="U35" s="4"/>
      <c r="V35" s="4">
        <v>1</v>
      </c>
      <c r="W35" s="4"/>
      <c r="X35" s="4"/>
      <c r="Y35" s="4">
        <v>1</v>
      </c>
      <c r="Z35" s="4"/>
      <c r="AA35" s="36"/>
      <c r="AB35" s="36">
        <v>1</v>
      </c>
      <c r="AC35" s="36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36"/>
      <c r="AN35" s="36">
        <v>1</v>
      </c>
      <c r="AO35" s="36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36"/>
      <c r="AZ35" s="36">
        <v>1</v>
      </c>
      <c r="BA35" s="36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36"/>
      <c r="BL35" s="36">
        <v>1</v>
      </c>
      <c r="BM35" s="36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36"/>
      <c r="BX35" s="36">
        <v>1</v>
      </c>
      <c r="BY35" s="36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36"/>
      <c r="CJ35" s="36">
        <v>1</v>
      </c>
      <c r="CK35" s="36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36"/>
      <c r="CV35" s="36">
        <v>1</v>
      </c>
      <c r="CW35" s="36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36"/>
      <c r="DH35" s="36">
        <v>1</v>
      </c>
      <c r="DI35" s="36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>
      <c r="A36" s="3">
        <v>22</v>
      </c>
      <c r="B36" s="20" t="s">
        <v>1403</v>
      </c>
      <c r="C36" s="34"/>
      <c r="D36" s="34"/>
      <c r="E36" s="34">
        <v>1</v>
      </c>
      <c r="F36" s="4"/>
      <c r="G36" s="4"/>
      <c r="H36" s="4">
        <v>1</v>
      </c>
      <c r="I36" s="4"/>
      <c r="J36" s="4"/>
      <c r="K36" s="4">
        <v>1</v>
      </c>
      <c r="L36" s="4"/>
      <c r="M36" s="4"/>
      <c r="N36" s="4">
        <v>1</v>
      </c>
      <c r="O36" s="36"/>
      <c r="P36" s="36"/>
      <c r="Q36" s="36">
        <v>1</v>
      </c>
      <c r="R36" s="4"/>
      <c r="S36" s="4"/>
      <c r="T36" s="4">
        <v>1</v>
      </c>
      <c r="U36" s="4"/>
      <c r="V36" s="4"/>
      <c r="W36" s="4">
        <v>1</v>
      </c>
      <c r="X36" s="4"/>
      <c r="Y36" s="4"/>
      <c r="Z36" s="4">
        <v>1</v>
      </c>
      <c r="AA36" s="36"/>
      <c r="AB36" s="36"/>
      <c r="AC36" s="36">
        <v>1</v>
      </c>
      <c r="AD36" s="4"/>
      <c r="AE36" s="4"/>
      <c r="AF36" s="4">
        <v>1</v>
      </c>
      <c r="AG36" s="4"/>
      <c r="AH36" s="4"/>
      <c r="AI36" s="4">
        <v>1</v>
      </c>
      <c r="AJ36" s="4"/>
      <c r="AK36" s="4"/>
      <c r="AL36" s="4">
        <v>1</v>
      </c>
      <c r="AM36" s="36"/>
      <c r="AN36" s="36"/>
      <c r="AO36" s="36">
        <v>1</v>
      </c>
      <c r="AP36" s="4"/>
      <c r="AQ36" s="4"/>
      <c r="AR36" s="4">
        <v>1</v>
      </c>
      <c r="AS36" s="4"/>
      <c r="AT36" s="4"/>
      <c r="AU36" s="4">
        <v>1</v>
      </c>
      <c r="AV36" s="4"/>
      <c r="AW36" s="4"/>
      <c r="AX36" s="4">
        <v>1</v>
      </c>
      <c r="AY36" s="36"/>
      <c r="AZ36" s="36"/>
      <c r="BA36" s="36">
        <v>1</v>
      </c>
      <c r="BB36" s="4"/>
      <c r="BC36" s="4"/>
      <c r="BD36" s="4">
        <v>1</v>
      </c>
      <c r="BE36" s="4"/>
      <c r="BF36" s="4"/>
      <c r="BG36" s="4">
        <v>1</v>
      </c>
      <c r="BH36" s="4"/>
      <c r="BI36" s="4"/>
      <c r="BJ36" s="4">
        <v>1</v>
      </c>
      <c r="BK36" s="36"/>
      <c r="BL36" s="36"/>
      <c r="BM36" s="36">
        <v>1</v>
      </c>
      <c r="BN36" s="4"/>
      <c r="BO36" s="4"/>
      <c r="BP36" s="4">
        <v>1</v>
      </c>
      <c r="BQ36" s="4"/>
      <c r="BR36" s="4"/>
      <c r="BS36" s="4">
        <v>1</v>
      </c>
      <c r="BT36" s="4"/>
      <c r="BU36" s="4"/>
      <c r="BV36" s="4">
        <v>1</v>
      </c>
      <c r="BW36" s="36"/>
      <c r="BX36" s="36"/>
      <c r="BY36" s="36">
        <v>1</v>
      </c>
      <c r="BZ36" s="4"/>
      <c r="CA36" s="4"/>
      <c r="CB36" s="4">
        <v>1</v>
      </c>
      <c r="CC36" s="4"/>
      <c r="CD36" s="4"/>
      <c r="CE36" s="4">
        <v>1</v>
      </c>
      <c r="CF36" s="4"/>
      <c r="CG36" s="4"/>
      <c r="CH36" s="4">
        <v>1</v>
      </c>
      <c r="CI36" s="36"/>
      <c r="CJ36" s="36"/>
      <c r="CK36" s="36">
        <v>1</v>
      </c>
      <c r="CL36" s="4"/>
      <c r="CM36" s="4"/>
      <c r="CN36" s="4">
        <v>1</v>
      </c>
      <c r="CO36" s="4"/>
      <c r="CP36" s="4"/>
      <c r="CQ36" s="4">
        <v>1</v>
      </c>
      <c r="CR36" s="4"/>
      <c r="CS36" s="4"/>
      <c r="CT36" s="4">
        <v>1</v>
      </c>
      <c r="CU36" s="36"/>
      <c r="CV36" s="36"/>
      <c r="CW36" s="36">
        <v>1</v>
      </c>
      <c r="CX36" s="4"/>
      <c r="CY36" s="4"/>
      <c r="CZ36" s="4">
        <v>1</v>
      </c>
      <c r="DA36" s="4"/>
      <c r="DB36" s="4"/>
      <c r="DC36" s="4">
        <v>1</v>
      </c>
      <c r="DD36" s="4"/>
      <c r="DE36" s="4"/>
      <c r="DF36" s="4">
        <v>1</v>
      </c>
      <c r="DG36" s="36"/>
      <c r="DH36" s="36"/>
      <c r="DI36" s="36">
        <v>1</v>
      </c>
      <c r="DJ36" s="4"/>
      <c r="DK36" s="4"/>
      <c r="DL36" s="4">
        <v>1</v>
      </c>
      <c r="DM36" s="4"/>
      <c r="DN36" s="4"/>
      <c r="DO36" s="4">
        <v>1</v>
      </c>
      <c r="DP36" s="4"/>
      <c r="DQ36" s="4"/>
      <c r="DR36" s="4">
        <v>1</v>
      </c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ht="15.75">
      <c r="A37" s="3">
        <v>23</v>
      </c>
      <c r="B37" s="20" t="s">
        <v>1404</v>
      </c>
      <c r="C37" s="34"/>
      <c r="D37" s="34"/>
      <c r="E37" s="34">
        <v>1</v>
      </c>
      <c r="F37" s="4"/>
      <c r="G37" s="4"/>
      <c r="H37" s="4">
        <v>1</v>
      </c>
      <c r="I37" s="4"/>
      <c r="J37" s="4"/>
      <c r="K37" s="4">
        <v>1</v>
      </c>
      <c r="L37" s="4"/>
      <c r="M37" s="4"/>
      <c r="N37" s="4">
        <v>1</v>
      </c>
      <c r="O37" s="36"/>
      <c r="P37" s="36"/>
      <c r="Q37" s="36">
        <v>1</v>
      </c>
      <c r="R37" s="4"/>
      <c r="S37" s="4"/>
      <c r="T37" s="4">
        <v>1</v>
      </c>
      <c r="U37" s="4"/>
      <c r="V37" s="4"/>
      <c r="W37" s="4">
        <v>1</v>
      </c>
      <c r="X37" s="4"/>
      <c r="Y37" s="4"/>
      <c r="Z37" s="4">
        <v>1</v>
      </c>
      <c r="AA37" s="36"/>
      <c r="AB37" s="36"/>
      <c r="AC37" s="36">
        <v>1</v>
      </c>
      <c r="AD37" s="4"/>
      <c r="AE37" s="4"/>
      <c r="AF37" s="4">
        <v>1</v>
      </c>
      <c r="AG37" s="4"/>
      <c r="AH37" s="4"/>
      <c r="AI37" s="4">
        <v>1</v>
      </c>
      <c r="AJ37" s="4"/>
      <c r="AK37" s="4"/>
      <c r="AL37" s="4">
        <v>1</v>
      </c>
      <c r="AM37" s="36"/>
      <c r="AN37" s="36"/>
      <c r="AO37" s="36">
        <v>1</v>
      </c>
      <c r="AP37" s="4"/>
      <c r="AQ37" s="4"/>
      <c r="AR37" s="4">
        <v>1</v>
      </c>
      <c r="AS37" s="4"/>
      <c r="AT37" s="4"/>
      <c r="AU37" s="4">
        <v>1</v>
      </c>
      <c r="AV37" s="4"/>
      <c r="AW37" s="4"/>
      <c r="AX37" s="4">
        <v>1</v>
      </c>
      <c r="AY37" s="36"/>
      <c r="AZ37" s="36"/>
      <c r="BA37" s="36">
        <v>1</v>
      </c>
      <c r="BB37" s="4"/>
      <c r="BC37" s="4"/>
      <c r="BD37" s="4">
        <v>1</v>
      </c>
      <c r="BE37" s="4"/>
      <c r="BF37" s="4"/>
      <c r="BG37" s="4">
        <v>1</v>
      </c>
      <c r="BH37" s="4"/>
      <c r="BI37" s="4"/>
      <c r="BJ37" s="4">
        <v>1</v>
      </c>
      <c r="BK37" s="36"/>
      <c r="BL37" s="36"/>
      <c r="BM37" s="36">
        <v>1</v>
      </c>
      <c r="BN37" s="4"/>
      <c r="BO37" s="4"/>
      <c r="BP37" s="4">
        <v>1</v>
      </c>
      <c r="BQ37" s="4"/>
      <c r="BR37" s="4"/>
      <c r="BS37" s="4">
        <v>1</v>
      </c>
      <c r="BT37" s="4"/>
      <c r="BU37" s="4"/>
      <c r="BV37" s="4">
        <v>1</v>
      </c>
      <c r="BW37" s="36"/>
      <c r="BX37" s="36"/>
      <c r="BY37" s="36">
        <v>1</v>
      </c>
      <c r="BZ37" s="4"/>
      <c r="CA37" s="4"/>
      <c r="CB37" s="4">
        <v>1</v>
      </c>
      <c r="CC37" s="4"/>
      <c r="CD37" s="4"/>
      <c r="CE37" s="4">
        <v>1</v>
      </c>
      <c r="CF37" s="4"/>
      <c r="CG37" s="4"/>
      <c r="CH37" s="4">
        <v>1</v>
      </c>
      <c r="CI37" s="36"/>
      <c r="CJ37" s="36"/>
      <c r="CK37" s="36">
        <v>1</v>
      </c>
      <c r="CL37" s="4"/>
      <c r="CM37" s="4"/>
      <c r="CN37" s="4">
        <v>1</v>
      </c>
      <c r="CO37" s="4"/>
      <c r="CP37" s="4"/>
      <c r="CQ37" s="4">
        <v>1</v>
      </c>
      <c r="CR37" s="4"/>
      <c r="CS37" s="4"/>
      <c r="CT37" s="4">
        <v>1</v>
      </c>
      <c r="CU37" s="36"/>
      <c r="CV37" s="36"/>
      <c r="CW37" s="36">
        <v>1</v>
      </c>
      <c r="CX37" s="4"/>
      <c r="CY37" s="4"/>
      <c r="CZ37" s="4">
        <v>1</v>
      </c>
      <c r="DA37" s="4"/>
      <c r="DB37" s="4"/>
      <c r="DC37" s="4">
        <v>1</v>
      </c>
      <c r="DD37" s="4"/>
      <c r="DE37" s="4"/>
      <c r="DF37" s="4">
        <v>1</v>
      </c>
      <c r="DG37" s="36"/>
      <c r="DH37" s="36"/>
      <c r="DI37" s="36">
        <v>1</v>
      </c>
      <c r="DJ37" s="4"/>
      <c r="DK37" s="4"/>
      <c r="DL37" s="4">
        <v>1</v>
      </c>
      <c r="DM37" s="4"/>
      <c r="DN37" s="4"/>
      <c r="DO37" s="4">
        <v>1</v>
      </c>
      <c r="DP37" s="4"/>
      <c r="DQ37" s="4"/>
      <c r="DR37" s="4">
        <v>1</v>
      </c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ht="15.75">
      <c r="A38" s="3">
        <v>24</v>
      </c>
      <c r="B38" s="20" t="s">
        <v>1405</v>
      </c>
      <c r="C38" s="34"/>
      <c r="D38" s="34"/>
      <c r="E38" s="34">
        <v>1</v>
      </c>
      <c r="F38" s="4"/>
      <c r="G38" s="4"/>
      <c r="H38" s="4">
        <v>1</v>
      </c>
      <c r="I38" s="4"/>
      <c r="J38" s="4"/>
      <c r="K38" s="4">
        <v>1</v>
      </c>
      <c r="L38" s="4"/>
      <c r="M38" s="4"/>
      <c r="N38" s="4">
        <v>1</v>
      </c>
      <c r="O38" s="36"/>
      <c r="P38" s="36">
        <v>1</v>
      </c>
      <c r="Q38" s="36"/>
      <c r="R38" s="4"/>
      <c r="S38" s="4"/>
      <c r="T38" s="4">
        <v>1</v>
      </c>
      <c r="U38" s="4"/>
      <c r="V38" s="4">
        <v>1</v>
      </c>
      <c r="W38" s="4"/>
      <c r="X38" s="4"/>
      <c r="Y38" s="4"/>
      <c r="Z38" s="4">
        <v>1</v>
      </c>
      <c r="AA38" s="36"/>
      <c r="AB38" s="36"/>
      <c r="AC38" s="36">
        <v>1</v>
      </c>
      <c r="AD38" s="4"/>
      <c r="AE38" s="4">
        <v>1</v>
      </c>
      <c r="AF38" s="4"/>
      <c r="AG38" s="4"/>
      <c r="AH38" s="4"/>
      <c r="AI38" s="4">
        <v>1</v>
      </c>
      <c r="AJ38" s="4"/>
      <c r="AK38" s="4"/>
      <c r="AL38" s="4">
        <v>1</v>
      </c>
      <c r="AM38" s="36"/>
      <c r="AN38" s="36"/>
      <c r="AO38" s="36">
        <v>1</v>
      </c>
      <c r="AP38" s="4"/>
      <c r="AQ38" s="4"/>
      <c r="AR38" s="4">
        <v>1</v>
      </c>
      <c r="AS38" s="4"/>
      <c r="AT38" s="4"/>
      <c r="AU38" s="4">
        <v>1</v>
      </c>
      <c r="AV38" s="4"/>
      <c r="AW38" s="4"/>
      <c r="AX38" s="4">
        <v>1</v>
      </c>
      <c r="AY38" s="36"/>
      <c r="AZ38" s="36"/>
      <c r="BA38" s="36">
        <v>1</v>
      </c>
      <c r="BB38" s="4"/>
      <c r="BC38" s="4"/>
      <c r="BD38" s="4">
        <v>1</v>
      </c>
      <c r="BE38" s="4"/>
      <c r="BF38" s="4"/>
      <c r="BG38" s="4">
        <v>1</v>
      </c>
      <c r="BH38" s="4"/>
      <c r="BI38" s="4"/>
      <c r="BJ38" s="4">
        <v>1</v>
      </c>
      <c r="BK38" s="36"/>
      <c r="BL38" s="36">
        <v>1</v>
      </c>
      <c r="BM38" s="36"/>
      <c r="BN38" s="4"/>
      <c r="BO38" s="4"/>
      <c r="BP38" s="4">
        <v>1</v>
      </c>
      <c r="BQ38" s="4"/>
      <c r="BR38" s="4"/>
      <c r="BS38" s="4">
        <v>1</v>
      </c>
      <c r="BT38" s="4"/>
      <c r="BU38" s="4"/>
      <c r="BV38" s="4">
        <v>1</v>
      </c>
      <c r="BW38" s="36"/>
      <c r="BX38" s="36"/>
      <c r="BY38" s="36">
        <v>1</v>
      </c>
      <c r="BZ38" s="4"/>
      <c r="CA38" s="4"/>
      <c r="CB38" s="4">
        <v>1</v>
      </c>
      <c r="CC38" s="4"/>
      <c r="CD38" s="4"/>
      <c r="CE38" s="4">
        <v>1</v>
      </c>
      <c r="CF38" s="4"/>
      <c r="CG38" s="4"/>
      <c r="CH38" s="4">
        <v>1</v>
      </c>
      <c r="CI38" s="36"/>
      <c r="CJ38" s="36"/>
      <c r="CK38" s="36">
        <v>1</v>
      </c>
      <c r="CL38" s="4"/>
      <c r="CM38" s="4">
        <v>1</v>
      </c>
      <c r="CN38" s="4"/>
      <c r="CO38" s="4"/>
      <c r="CP38" s="4"/>
      <c r="CQ38" s="4">
        <v>1</v>
      </c>
      <c r="CR38" s="4"/>
      <c r="CS38" s="4"/>
      <c r="CT38" s="4">
        <v>1</v>
      </c>
      <c r="CU38" s="36"/>
      <c r="CV38" s="36"/>
      <c r="CW38" s="36">
        <v>1</v>
      </c>
      <c r="CX38" s="4"/>
      <c r="CY38" s="4"/>
      <c r="CZ38" s="4">
        <v>1</v>
      </c>
      <c r="DA38" s="4"/>
      <c r="DB38" s="4"/>
      <c r="DC38" s="4">
        <v>1</v>
      </c>
      <c r="DD38" s="4"/>
      <c r="DE38" s="4"/>
      <c r="DF38" s="4">
        <v>1</v>
      </c>
      <c r="DG38" s="36"/>
      <c r="DH38" s="36"/>
      <c r="DI38" s="36">
        <v>1</v>
      </c>
      <c r="DJ38" s="4"/>
      <c r="DK38" s="4"/>
      <c r="DL38" s="4">
        <v>1</v>
      </c>
      <c r="DM38" s="4"/>
      <c r="DN38" s="4"/>
      <c r="DO38" s="4">
        <v>1</v>
      </c>
      <c r="DP38" s="4"/>
      <c r="DQ38" s="4">
        <v>1</v>
      </c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ht="15.75">
      <c r="A39" s="34">
        <v>25</v>
      </c>
      <c r="B39" s="20" t="s">
        <v>1406</v>
      </c>
      <c r="C39" s="34"/>
      <c r="D39" s="34"/>
      <c r="E39" s="34">
        <v>1</v>
      </c>
      <c r="F39" s="4"/>
      <c r="G39" s="4"/>
      <c r="H39" s="4">
        <v>1</v>
      </c>
      <c r="I39" s="4"/>
      <c r="J39" s="4"/>
      <c r="K39" s="4">
        <v>1</v>
      </c>
      <c r="L39" s="4"/>
      <c r="M39" s="4"/>
      <c r="N39" s="4">
        <v>1</v>
      </c>
      <c r="O39" s="36"/>
      <c r="P39" s="36"/>
      <c r="Q39" s="36">
        <v>1</v>
      </c>
      <c r="R39" s="4"/>
      <c r="S39" s="4"/>
      <c r="T39" s="4">
        <v>1</v>
      </c>
      <c r="U39" s="4"/>
      <c r="V39" s="4"/>
      <c r="W39" s="4">
        <v>1</v>
      </c>
      <c r="X39" s="4"/>
      <c r="Y39" s="4">
        <v>1</v>
      </c>
      <c r="Z39" s="4"/>
      <c r="AA39" s="36"/>
      <c r="AB39" s="36"/>
      <c r="AC39" s="36">
        <v>1</v>
      </c>
      <c r="AD39" s="4"/>
      <c r="AE39" s="4"/>
      <c r="AF39" s="4">
        <v>1</v>
      </c>
      <c r="AG39" s="4"/>
      <c r="AH39" s="4"/>
      <c r="AI39" s="4">
        <v>1</v>
      </c>
      <c r="AJ39" s="4"/>
      <c r="AK39" s="4"/>
      <c r="AL39" s="4">
        <v>1</v>
      </c>
      <c r="AM39" s="36"/>
      <c r="AN39" s="36"/>
      <c r="AO39" s="36">
        <v>1</v>
      </c>
      <c r="AP39" s="4"/>
      <c r="AQ39" s="4"/>
      <c r="AR39" s="4">
        <v>1</v>
      </c>
      <c r="AS39" s="4"/>
      <c r="AT39" s="4"/>
      <c r="AU39" s="4">
        <v>1</v>
      </c>
      <c r="AV39" s="4"/>
      <c r="AW39" s="4"/>
      <c r="AX39" s="4">
        <v>1</v>
      </c>
      <c r="AY39" s="36"/>
      <c r="AZ39" s="36"/>
      <c r="BA39" s="36">
        <v>1</v>
      </c>
      <c r="BB39" s="4"/>
      <c r="BC39" s="4">
        <v>1</v>
      </c>
      <c r="BD39" s="4"/>
      <c r="BE39" s="4"/>
      <c r="BF39" s="4"/>
      <c r="BG39" s="4">
        <v>1</v>
      </c>
      <c r="BH39" s="4"/>
      <c r="BI39" s="4"/>
      <c r="BJ39" s="4">
        <v>1</v>
      </c>
      <c r="BK39" s="36"/>
      <c r="BL39" s="36"/>
      <c r="BM39" s="36">
        <v>1</v>
      </c>
      <c r="BN39" s="4"/>
      <c r="BO39" s="4"/>
      <c r="BP39" s="4">
        <v>1</v>
      </c>
      <c r="BQ39" s="4"/>
      <c r="BR39" s="4"/>
      <c r="BS39" s="4">
        <v>1</v>
      </c>
      <c r="BT39" s="4"/>
      <c r="BU39" s="4"/>
      <c r="BV39" s="4">
        <v>1</v>
      </c>
      <c r="BW39" s="36"/>
      <c r="BX39" s="36"/>
      <c r="BY39" s="36">
        <v>1</v>
      </c>
      <c r="BZ39" s="4"/>
      <c r="CA39" s="4">
        <v>1</v>
      </c>
      <c r="CB39" s="4"/>
      <c r="CC39" s="4"/>
      <c r="CD39" s="4"/>
      <c r="CE39" s="4">
        <v>1</v>
      </c>
      <c r="CF39" s="4"/>
      <c r="CG39" s="4"/>
      <c r="CH39" s="4">
        <v>1</v>
      </c>
      <c r="CI39" s="36"/>
      <c r="CJ39" s="36"/>
      <c r="CK39" s="36">
        <v>1</v>
      </c>
      <c r="CL39" s="4"/>
      <c r="CM39" s="4"/>
      <c r="CN39" s="4">
        <v>1</v>
      </c>
      <c r="CO39" s="4"/>
      <c r="CP39" s="4"/>
      <c r="CQ39" s="4">
        <v>1</v>
      </c>
      <c r="CR39" s="4"/>
      <c r="CS39" s="4"/>
      <c r="CT39" s="4">
        <v>1</v>
      </c>
      <c r="CU39" s="36"/>
      <c r="CV39" s="36"/>
      <c r="CW39" s="36">
        <v>1</v>
      </c>
      <c r="CX39" s="4"/>
      <c r="CY39" s="4"/>
      <c r="CZ39" s="4">
        <v>1</v>
      </c>
      <c r="DA39" s="4"/>
      <c r="DB39" s="4"/>
      <c r="DC39" s="4">
        <v>1</v>
      </c>
      <c r="DD39" s="4"/>
      <c r="DE39" s="4"/>
      <c r="DF39" s="4">
        <v>1</v>
      </c>
      <c r="DG39" s="36"/>
      <c r="DH39" s="36"/>
      <c r="DI39" s="36">
        <v>1</v>
      </c>
      <c r="DJ39" s="4"/>
      <c r="DK39" s="4"/>
      <c r="DL39" s="4">
        <v>1</v>
      </c>
      <c r="DM39" s="4"/>
      <c r="DN39" s="4"/>
      <c r="DO39" s="4">
        <v>1</v>
      </c>
      <c r="DP39" s="4"/>
      <c r="DQ39" s="4"/>
      <c r="DR39" s="4">
        <v>1</v>
      </c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ht="15.75">
      <c r="A40" s="3">
        <v>26</v>
      </c>
      <c r="B40" s="20" t="s">
        <v>1407</v>
      </c>
      <c r="C40" s="34"/>
      <c r="D40" s="34"/>
      <c r="E40" s="34">
        <v>1</v>
      </c>
      <c r="F40" s="4"/>
      <c r="G40" s="4"/>
      <c r="H40" s="4">
        <v>1</v>
      </c>
      <c r="I40" s="4"/>
      <c r="J40" s="4"/>
      <c r="K40" s="4">
        <v>1</v>
      </c>
      <c r="L40" s="4"/>
      <c r="M40" s="4"/>
      <c r="N40" s="4">
        <v>1</v>
      </c>
      <c r="O40" s="36"/>
      <c r="P40" s="36"/>
      <c r="Q40" s="36">
        <v>1</v>
      </c>
      <c r="R40" s="4"/>
      <c r="S40" s="4">
        <v>1</v>
      </c>
      <c r="T40" s="4"/>
      <c r="U40" s="4"/>
      <c r="V40" s="4"/>
      <c r="W40" s="4">
        <v>1</v>
      </c>
      <c r="X40" s="4"/>
      <c r="Y40" s="4"/>
      <c r="Z40" s="4">
        <v>1</v>
      </c>
      <c r="AA40" s="36"/>
      <c r="AB40" s="36"/>
      <c r="AC40" s="36">
        <v>1</v>
      </c>
      <c r="AD40" s="4"/>
      <c r="AE40" s="4"/>
      <c r="AF40" s="4">
        <v>1</v>
      </c>
      <c r="AG40" s="4"/>
      <c r="AH40" s="4"/>
      <c r="AI40" s="4">
        <v>1</v>
      </c>
      <c r="AJ40" s="4"/>
      <c r="AK40" s="4"/>
      <c r="AL40" s="4">
        <v>1</v>
      </c>
      <c r="AM40" s="36"/>
      <c r="AN40" s="36">
        <v>1</v>
      </c>
      <c r="AO40" s="36"/>
      <c r="AP40" s="4"/>
      <c r="AQ40" s="4"/>
      <c r="AR40" s="4">
        <v>1</v>
      </c>
      <c r="AS40" s="4"/>
      <c r="AT40" s="4"/>
      <c r="AU40" s="4">
        <v>1</v>
      </c>
      <c r="AV40" s="4"/>
      <c r="AW40" s="4"/>
      <c r="AX40" s="4">
        <v>1</v>
      </c>
      <c r="AY40" s="36"/>
      <c r="AZ40" s="36"/>
      <c r="BA40" s="36">
        <v>1</v>
      </c>
      <c r="BB40" s="4"/>
      <c r="BC40" s="4"/>
      <c r="BD40" s="4">
        <v>1</v>
      </c>
      <c r="BE40" s="4"/>
      <c r="BF40" s="4"/>
      <c r="BG40" s="4">
        <v>1</v>
      </c>
      <c r="BH40" s="4"/>
      <c r="BI40" s="4"/>
      <c r="BJ40" s="4">
        <v>1</v>
      </c>
      <c r="BK40" s="36"/>
      <c r="BL40" s="36"/>
      <c r="BM40" s="36">
        <v>1</v>
      </c>
      <c r="BN40" s="4"/>
      <c r="BO40" s="4"/>
      <c r="BP40" s="4">
        <v>1</v>
      </c>
      <c r="BQ40" s="4"/>
      <c r="BR40" s="4"/>
      <c r="BS40" s="4">
        <v>1</v>
      </c>
      <c r="BT40" s="4"/>
      <c r="BU40" s="4"/>
      <c r="BV40" s="4">
        <v>1</v>
      </c>
      <c r="BW40" s="36"/>
      <c r="BX40" s="36"/>
      <c r="BY40" s="36">
        <v>1</v>
      </c>
      <c r="BZ40" s="4"/>
      <c r="CA40" s="4"/>
      <c r="CB40" s="4">
        <v>1</v>
      </c>
      <c r="CC40" s="4"/>
      <c r="CD40" s="4"/>
      <c r="CE40" s="4">
        <v>1</v>
      </c>
      <c r="CF40" s="4"/>
      <c r="CG40" s="4"/>
      <c r="CH40" s="4">
        <v>1</v>
      </c>
      <c r="CI40" s="36"/>
      <c r="CJ40" s="36"/>
      <c r="CK40" s="36">
        <v>1</v>
      </c>
      <c r="CL40" s="4"/>
      <c r="CM40" s="4"/>
      <c r="CN40" s="4">
        <v>1</v>
      </c>
      <c r="CO40" s="4"/>
      <c r="CP40" s="4"/>
      <c r="CQ40" s="4">
        <v>1</v>
      </c>
      <c r="CR40" s="4"/>
      <c r="CS40" s="4"/>
      <c r="CT40" s="4">
        <v>1</v>
      </c>
      <c r="CU40" s="36"/>
      <c r="CV40" s="36"/>
      <c r="CW40" s="36">
        <v>1</v>
      </c>
      <c r="CX40" s="4"/>
      <c r="CY40" s="4"/>
      <c r="CZ40" s="4">
        <v>1</v>
      </c>
      <c r="DA40" s="4"/>
      <c r="DB40" s="4"/>
      <c r="DC40" s="4">
        <v>1</v>
      </c>
      <c r="DD40" s="4"/>
      <c r="DE40" s="4"/>
      <c r="DF40" s="4">
        <v>1</v>
      </c>
      <c r="DG40" s="36"/>
      <c r="DH40" s="36"/>
      <c r="DI40" s="36">
        <v>1</v>
      </c>
      <c r="DJ40" s="4"/>
      <c r="DK40" s="4"/>
      <c r="DL40" s="4">
        <v>1</v>
      </c>
      <c r="DM40" s="4"/>
      <c r="DN40" s="4"/>
      <c r="DO40" s="4">
        <v>1</v>
      </c>
      <c r="DP40" s="4"/>
      <c r="DQ40" s="4"/>
      <c r="DR40" s="4">
        <v>1</v>
      </c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  <c r="EO40" s="32"/>
      <c r="EP40" s="32"/>
      <c r="EQ40" s="32"/>
      <c r="ER40" s="32"/>
      <c r="ES40" s="32"/>
      <c r="ET40" s="32"/>
      <c r="EU40" s="32"/>
      <c r="EV40" s="32"/>
      <c r="EW40" s="32"/>
      <c r="EX40" s="32"/>
      <c r="EY40" s="32"/>
      <c r="EZ40" s="32"/>
      <c r="FA40" s="32"/>
      <c r="FB40" s="32"/>
      <c r="FC40" s="32"/>
      <c r="FD40" s="32"/>
      <c r="FE40" s="32"/>
      <c r="FF40" s="32"/>
      <c r="FG40" s="32"/>
      <c r="FH40" s="32"/>
      <c r="FI40" s="32"/>
      <c r="FJ40" s="32"/>
      <c r="FK40" s="32"/>
      <c r="FL40" s="32"/>
      <c r="FM40" s="32"/>
      <c r="FN40" s="32"/>
      <c r="FO40" s="32"/>
      <c r="FP40" s="32"/>
      <c r="FQ40" s="32"/>
      <c r="FR40" s="32"/>
      <c r="FS40" s="32"/>
      <c r="FT40" s="32"/>
      <c r="FU40" s="32"/>
      <c r="FV40" s="32"/>
      <c r="FW40" s="32"/>
      <c r="FX40" s="32"/>
      <c r="FY40" s="32"/>
      <c r="FZ40" s="32"/>
      <c r="GA40" s="32"/>
      <c r="GB40" s="32"/>
      <c r="GC40" s="32"/>
      <c r="GD40" s="32"/>
      <c r="GE40" s="32"/>
      <c r="GF40" s="32"/>
      <c r="GG40" s="32"/>
      <c r="GH40" s="32"/>
      <c r="GI40" s="32"/>
      <c r="GJ40" s="32"/>
      <c r="GK40" s="32"/>
      <c r="GL40" s="32"/>
      <c r="GM40" s="32"/>
      <c r="GN40" s="32"/>
      <c r="GO40" s="32"/>
      <c r="GP40" s="32"/>
      <c r="GQ40" s="32"/>
      <c r="GR40" s="32"/>
      <c r="GS40" s="32"/>
      <c r="GT40" s="32"/>
      <c r="GU40" s="32"/>
      <c r="GV40" s="32"/>
      <c r="GW40" s="32"/>
      <c r="GX40" s="32"/>
      <c r="GY40" s="32"/>
      <c r="GZ40" s="32"/>
      <c r="HA40" s="32"/>
      <c r="HB40" s="32"/>
      <c r="HC40" s="32"/>
      <c r="HD40" s="32"/>
      <c r="HE40" s="32"/>
      <c r="HF40" s="32"/>
      <c r="HG40" s="32"/>
      <c r="HH40" s="32"/>
      <c r="HI40" s="32"/>
      <c r="HJ40" s="32"/>
      <c r="HK40" s="32"/>
      <c r="HL40" s="32"/>
      <c r="HM40" s="32"/>
      <c r="HN40" s="32"/>
      <c r="HO40" s="32"/>
      <c r="HP40" s="32"/>
      <c r="HQ40" s="32"/>
      <c r="HR40" s="32"/>
      <c r="HS40" s="32"/>
      <c r="HT40" s="32"/>
      <c r="HU40" s="32"/>
      <c r="HV40" s="32"/>
      <c r="HW40" s="32"/>
      <c r="HX40" s="32"/>
      <c r="HY40" s="32"/>
      <c r="HZ40" s="32"/>
      <c r="IA40" s="32"/>
      <c r="IB40" s="32"/>
      <c r="IC40" s="32"/>
      <c r="ID40" s="32"/>
      <c r="IE40" s="32"/>
      <c r="IF40" s="32"/>
      <c r="IG40" s="32"/>
      <c r="IH40" s="32"/>
      <c r="II40" s="32"/>
      <c r="IJ40" s="32"/>
      <c r="IK40" s="32"/>
      <c r="IL40" s="32"/>
      <c r="IM40" s="32"/>
      <c r="IN40" s="32"/>
      <c r="IO40" s="32"/>
      <c r="IP40" s="32"/>
      <c r="IQ40" s="32"/>
      <c r="IR40" s="32"/>
      <c r="IS40" s="32"/>
      <c r="IT40" s="32"/>
    </row>
    <row r="41" spans="1:254">
      <c r="A41" s="49" t="s">
        <v>278</v>
      </c>
      <c r="B41" s="50"/>
      <c r="C41" s="26">
        <f>SUM(C15:C40)</f>
        <v>0</v>
      </c>
      <c r="D41" s="26">
        <f t="shared" ref="D41:V41" si="0">SUM(D15:D40)</f>
        <v>6</v>
      </c>
      <c r="E41" s="26">
        <f t="shared" si="0"/>
        <v>20</v>
      </c>
      <c r="F41" s="26">
        <f t="shared" si="0"/>
        <v>0</v>
      </c>
      <c r="G41" s="26">
        <f t="shared" si="0"/>
        <v>7</v>
      </c>
      <c r="H41" s="26">
        <f t="shared" si="0"/>
        <v>19</v>
      </c>
      <c r="I41" s="26">
        <f t="shared" si="0"/>
        <v>0</v>
      </c>
      <c r="J41" s="26">
        <f t="shared" si="0"/>
        <v>9</v>
      </c>
      <c r="K41" s="26">
        <f t="shared" si="0"/>
        <v>17</v>
      </c>
      <c r="L41" s="26">
        <f t="shared" si="0"/>
        <v>0</v>
      </c>
      <c r="M41" s="26">
        <f t="shared" si="0"/>
        <v>8</v>
      </c>
      <c r="N41" s="26">
        <f t="shared" si="0"/>
        <v>18</v>
      </c>
      <c r="O41" s="26">
        <f t="shared" si="0"/>
        <v>0</v>
      </c>
      <c r="P41" s="26">
        <f t="shared" si="0"/>
        <v>8</v>
      </c>
      <c r="Q41" s="26">
        <f t="shared" si="0"/>
        <v>18</v>
      </c>
      <c r="R41" s="26">
        <f t="shared" si="0"/>
        <v>0</v>
      </c>
      <c r="S41" s="26">
        <f t="shared" si="0"/>
        <v>9</v>
      </c>
      <c r="T41" s="26">
        <f t="shared" si="0"/>
        <v>17</v>
      </c>
      <c r="U41" s="26">
        <f t="shared" si="0"/>
        <v>0</v>
      </c>
      <c r="V41" s="26">
        <f t="shared" si="0"/>
        <v>8</v>
      </c>
      <c r="W41" s="26">
        <f t="shared" ref="W41:AX41" si="1">SUM(W15:W40)</f>
        <v>18</v>
      </c>
      <c r="X41" s="26">
        <f t="shared" si="1"/>
        <v>0</v>
      </c>
      <c r="Y41" s="26">
        <f t="shared" si="1"/>
        <v>9</v>
      </c>
      <c r="Z41" s="26">
        <f t="shared" si="1"/>
        <v>17</v>
      </c>
      <c r="AA41" s="26">
        <f t="shared" si="1"/>
        <v>0</v>
      </c>
      <c r="AB41" s="26">
        <f t="shared" si="1"/>
        <v>6</v>
      </c>
      <c r="AC41" s="26">
        <f t="shared" si="1"/>
        <v>20</v>
      </c>
      <c r="AD41" s="26">
        <f t="shared" si="1"/>
        <v>0</v>
      </c>
      <c r="AE41" s="26">
        <f t="shared" si="1"/>
        <v>8</v>
      </c>
      <c r="AF41" s="26">
        <f t="shared" si="1"/>
        <v>18</v>
      </c>
      <c r="AG41" s="26">
        <f t="shared" si="1"/>
        <v>0</v>
      </c>
      <c r="AH41" s="26">
        <f t="shared" si="1"/>
        <v>8</v>
      </c>
      <c r="AI41" s="26">
        <f t="shared" si="1"/>
        <v>18</v>
      </c>
      <c r="AJ41" s="26">
        <f t="shared" si="1"/>
        <v>0</v>
      </c>
      <c r="AK41" s="26">
        <f t="shared" si="1"/>
        <v>8</v>
      </c>
      <c r="AL41" s="26">
        <f t="shared" si="1"/>
        <v>18</v>
      </c>
      <c r="AM41" s="26">
        <f t="shared" si="1"/>
        <v>0</v>
      </c>
      <c r="AN41" s="26">
        <f t="shared" si="1"/>
        <v>8</v>
      </c>
      <c r="AO41" s="26">
        <f t="shared" si="1"/>
        <v>18</v>
      </c>
      <c r="AP41" s="26">
        <f t="shared" si="1"/>
        <v>0</v>
      </c>
      <c r="AQ41" s="26">
        <f t="shared" si="1"/>
        <v>6</v>
      </c>
      <c r="AR41" s="26">
        <f t="shared" si="1"/>
        <v>20</v>
      </c>
      <c r="AS41" s="26">
        <f t="shared" si="1"/>
        <v>0</v>
      </c>
      <c r="AT41" s="26">
        <f t="shared" si="1"/>
        <v>8</v>
      </c>
      <c r="AU41" s="26">
        <f t="shared" si="1"/>
        <v>18</v>
      </c>
      <c r="AV41" s="26">
        <f t="shared" si="1"/>
        <v>0</v>
      </c>
      <c r="AW41" s="26">
        <f t="shared" si="1"/>
        <v>8</v>
      </c>
      <c r="AX41" s="26">
        <f t="shared" si="1"/>
        <v>18</v>
      </c>
      <c r="AY41" s="26">
        <f t="shared" ref="AY41:CU41" si="2">SUM(AY15:AY40)</f>
        <v>0</v>
      </c>
      <c r="AZ41" s="26">
        <f t="shared" si="2"/>
        <v>7</v>
      </c>
      <c r="BA41" s="26">
        <f t="shared" si="2"/>
        <v>19</v>
      </c>
      <c r="BB41" s="26">
        <f t="shared" si="2"/>
        <v>0</v>
      </c>
      <c r="BC41" s="26">
        <f t="shared" si="2"/>
        <v>8</v>
      </c>
      <c r="BD41" s="26">
        <f t="shared" si="2"/>
        <v>18</v>
      </c>
      <c r="BE41" s="26">
        <f t="shared" si="2"/>
        <v>0</v>
      </c>
      <c r="BF41" s="26">
        <f t="shared" si="2"/>
        <v>8</v>
      </c>
      <c r="BG41" s="26">
        <f t="shared" si="2"/>
        <v>18</v>
      </c>
      <c r="BH41" s="26">
        <f t="shared" si="2"/>
        <v>0</v>
      </c>
      <c r="BI41" s="26">
        <f t="shared" si="2"/>
        <v>8</v>
      </c>
      <c r="BJ41" s="26">
        <f t="shared" si="2"/>
        <v>18</v>
      </c>
      <c r="BK41" s="26">
        <f t="shared" si="2"/>
        <v>0</v>
      </c>
      <c r="BL41" s="26">
        <f t="shared" si="2"/>
        <v>7</v>
      </c>
      <c r="BM41" s="26">
        <f t="shared" si="2"/>
        <v>19</v>
      </c>
      <c r="BN41" s="26">
        <f t="shared" si="2"/>
        <v>0</v>
      </c>
      <c r="BO41" s="26">
        <f t="shared" si="2"/>
        <v>6</v>
      </c>
      <c r="BP41" s="26">
        <f t="shared" si="2"/>
        <v>20</v>
      </c>
      <c r="BQ41" s="26">
        <f t="shared" si="2"/>
        <v>0</v>
      </c>
      <c r="BR41" s="26">
        <f t="shared" si="2"/>
        <v>7</v>
      </c>
      <c r="BS41" s="26">
        <f t="shared" si="2"/>
        <v>19</v>
      </c>
      <c r="BT41" s="26">
        <f t="shared" si="2"/>
        <v>0</v>
      </c>
      <c r="BU41" s="26">
        <f t="shared" si="2"/>
        <v>7</v>
      </c>
      <c r="BV41" s="26">
        <f t="shared" si="2"/>
        <v>19</v>
      </c>
      <c r="BW41" s="26">
        <f t="shared" si="2"/>
        <v>0</v>
      </c>
      <c r="BX41" s="26">
        <f t="shared" si="2"/>
        <v>7</v>
      </c>
      <c r="BY41" s="26">
        <f t="shared" si="2"/>
        <v>19</v>
      </c>
      <c r="BZ41" s="26">
        <f t="shared" si="2"/>
        <v>0</v>
      </c>
      <c r="CA41" s="26">
        <f t="shared" si="2"/>
        <v>8</v>
      </c>
      <c r="CB41" s="26">
        <f t="shared" si="2"/>
        <v>18</v>
      </c>
      <c r="CC41" s="26">
        <f t="shared" si="2"/>
        <v>0</v>
      </c>
      <c r="CD41" s="26">
        <f t="shared" si="2"/>
        <v>8</v>
      </c>
      <c r="CE41" s="26">
        <f t="shared" si="2"/>
        <v>18</v>
      </c>
      <c r="CF41" s="26">
        <f t="shared" si="2"/>
        <v>0</v>
      </c>
      <c r="CG41" s="26">
        <f t="shared" si="2"/>
        <v>8</v>
      </c>
      <c r="CH41" s="26">
        <f t="shared" si="2"/>
        <v>18</v>
      </c>
      <c r="CI41" s="26">
        <f t="shared" si="2"/>
        <v>0</v>
      </c>
      <c r="CJ41" s="26">
        <f t="shared" si="2"/>
        <v>7</v>
      </c>
      <c r="CK41" s="26">
        <f t="shared" si="2"/>
        <v>19</v>
      </c>
      <c r="CL41" s="26">
        <f t="shared" si="2"/>
        <v>0</v>
      </c>
      <c r="CM41" s="26">
        <f t="shared" si="2"/>
        <v>7</v>
      </c>
      <c r="CN41" s="26">
        <f t="shared" si="2"/>
        <v>19</v>
      </c>
      <c r="CO41" s="26">
        <f t="shared" si="2"/>
        <v>0</v>
      </c>
      <c r="CP41" s="26">
        <f t="shared" si="2"/>
        <v>7</v>
      </c>
      <c r="CQ41" s="26">
        <f t="shared" si="2"/>
        <v>19</v>
      </c>
      <c r="CR41" s="26">
        <f t="shared" si="2"/>
        <v>0</v>
      </c>
      <c r="CS41" s="26">
        <f t="shared" si="2"/>
        <v>7</v>
      </c>
      <c r="CT41" s="26">
        <f t="shared" si="2"/>
        <v>19</v>
      </c>
      <c r="CU41" s="26">
        <f t="shared" si="2"/>
        <v>0</v>
      </c>
      <c r="CV41" s="26">
        <f t="shared" ref="CV41:DH41" si="3">SUM(CV15:CV40)</f>
        <v>6</v>
      </c>
      <c r="CW41" s="26">
        <f t="shared" si="3"/>
        <v>20</v>
      </c>
      <c r="CX41" s="26">
        <f t="shared" si="3"/>
        <v>0</v>
      </c>
      <c r="CY41" s="26">
        <f t="shared" si="3"/>
        <v>6</v>
      </c>
      <c r="CZ41" s="26">
        <f t="shared" si="3"/>
        <v>20</v>
      </c>
      <c r="DA41" s="26">
        <f t="shared" si="3"/>
        <v>0</v>
      </c>
      <c r="DB41" s="26">
        <f t="shared" si="3"/>
        <v>7</v>
      </c>
      <c r="DC41" s="26">
        <f t="shared" si="3"/>
        <v>19</v>
      </c>
      <c r="DD41" s="26">
        <f t="shared" si="3"/>
        <v>0</v>
      </c>
      <c r="DE41" s="26">
        <f t="shared" si="3"/>
        <v>8</v>
      </c>
      <c r="DF41" s="26">
        <f t="shared" si="3"/>
        <v>18</v>
      </c>
      <c r="DG41" s="26">
        <f t="shared" si="3"/>
        <v>0</v>
      </c>
      <c r="DH41" s="26">
        <f t="shared" si="3"/>
        <v>7</v>
      </c>
      <c r="DI41" s="26">
        <f t="shared" ref="DI41:DR41" si="4">SUM(DI15:DI40)</f>
        <v>19</v>
      </c>
      <c r="DJ41" s="26">
        <f t="shared" si="4"/>
        <v>0</v>
      </c>
      <c r="DK41" s="26">
        <f t="shared" si="4"/>
        <v>6</v>
      </c>
      <c r="DL41" s="26">
        <f t="shared" si="4"/>
        <v>20</v>
      </c>
      <c r="DM41" s="26">
        <f t="shared" si="4"/>
        <v>0</v>
      </c>
      <c r="DN41" s="26">
        <f t="shared" si="4"/>
        <v>7</v>
      </c>
      <c r="DO41" s="26">
        <f t="shared" si="4"/>
        <v>19</v>
      </c>
      <c r="DP41" s="26">
        <f t="shared" si="4"/>
        <v>0</v>
      </c>
      <c r="DQ41" s="26">
        <f t="shared" si="4"/>
        <v>10</v>
      </c>
      <c r="DR41" s="26">
        <f t="shared" si="4"/>
        <v>16</v>
      </c>
    </row>
    <row r="42" spans="1:254" ht="37.5" customHeight="1">
      <c r="A42" s="51" t="s">
        <v>842</v>
      </c>
      <c r="B42" s="52"/>
      <c r="C42" s="30">
        <f>C41/26%</f>
        <v>0</v>
      </c>
      <c r="D42" s="30">
        <f t="shared" ref="D42:BO42" si="5">D41/26%</f>
        <v>23.076923076923077</v>
      </c>
      <c r="E42" s="30">
        <f t="shared" si="5"/>
        <v>76.92307692307692</v>
      </c>
      <c r="F42" s="30">
        <f t="shared" si="5"/>
        <v>0</v>
      </c>
      <c r="G42" s="30">
        <f t="shared" si="5"/>
        <v>26.923076923076923</v>
      </c>
      <c r="H42" s="30">
        <f t="shared" si="5"/>
        <v>73.07692307692308</v>
      </c>
      <c r="I42" s="30">
        <f t="shared" si="5"/>
        <v>0</v>
      </c>
      <c r="J42" s="30">
        <f t="shared" si="5"/>
        <v>34.615384615384613</v>
      </c>
      <c r="K42" s="30">
        <f t="shared" si="5"/>
        <v>65.384615384615387</v>
      </c>
      <c r="L42" s="30">
        <f t="shared" si="5"/>
        <v>0</v>
      </c>
      <c r="M42" s="30">
        <f t="shared" si="5"/>
        <v>30.769230769230766</v>
      </c>
      <c r="N42" s="30">
        <f t="shared" si="5"/>
        <v>69.230769230769226</v>
      </c>
      <c r="O42" s="30">
        <f t="shared" si="5"/>
        <v>0</v>
      </c>
      <c r="P42" s="30">
        <f t="shared" si="5"/>
        <v>30.769230769230766</v>
      </c>
      <c r="Q42" s="30">
        <f t="shared" si="5"/>
        <v>69.230769230769226</v>
      </c>
      <c r="R42" s="30">
        <f t="shared" si="5"/>
        <v>0</v>
      </c>
      <c r="S42" s="30">
        <f t="shared" si="5"/>
        <v>34.615384615384613</v>
      </c>
      <c r="T42" s="30">
        <f t="shared" si="5"/>
        <v>65.384615384615387</v>
      </c>
      <c r="U42" s="30">
        <f t="shared" si="5"/>
        <v>0</v>
      </c>
      <c r="V42" s="30">
        <f t="shared" si="5"/>
        <v>30.769230769230766</v>
      </c>
      <c r="W42" s="30">
        <f t="shared" si="5"/>
        <v>69.230769230769226</v>
      </c>
      <c r="X42" s="30">
        <f t="shared" si="5"/>
        <v>0</v>
      </c>
      <c r="Y42" s="30">
        <f t="shared" si="5"/>
        <v>34.615384615384613</v>
      </c>
      <c r="Z42" s="30">
        <f t="shared" si="5"/>
        <v>65.384615384615387</v>
      </c>
      <c r="AA42" s="30">
        <f t="shared" si="5"/>
        <v>0</v>
      </c>
      <c r="AB42" s="30">
        <f t="shared" si="5"/>
        <v>23.076923076923077</v>
      </c>
      <c r="AC42" s="30">
        <f t="shared" si="5"/>
        <v>76.92307692307692</v>
      </c>
      <c r="AD42" s="30">
        <f t="shared" si="5"/>
        <v>0</v>
      </c>
      <c r="AE42" s="30">
        <f t="shared" si="5"/>
        <v>30.769230769230766</v>
      </c>
      <c r="AF42" s="30">
        <f t="shared" si="5"/>
        <v>69.230769230769226</v>
      </c>
      <c r="AG42" s="30">
        <f t="shared" si="5"/>
        <v>0</v>
      </c>
      <c r="AH42" s="30">
        <f t="shared" si="5"/>
        <v>30.769230769230766</v>
      </c>
      <c r="AI42" s="30">
        <f t="shared" si="5"/>
        <v>69.230769230769226</v>
      </c>
      <c r="AJ42" s="30">
        <f t="shared" si="5"/>
        <v>0</v>
      </c>
      <c r="AK42" s="30">
        <f t="shared" si="5"/>
        <v>30.769230769230766</v>
      </c>
      <c r="AL42" s="30">
        <f t="shared" si="5"/>
        <v>69.230769230769226</v>
      </c>
      <c r="AM42" s="30">
        <f t="shared" si="5"/>
        <v>0</v>
      </c>
      <c r="AN42" s="30">
        <f t="shared" si="5"/>
        <v>30.769230769230766</v>
      </c>
      <c r="AO42" s="30">
        <f t="shared" si="5"/>
        <v>69.230769230769226</v>
      </c>
      <c r="AP42" s="30">
        <f t="shared" si="5"/>
        <v>0</v>
      </c>
      <c r="AQ42" s="30">
        <f t="shared" si="5"/>
        <v>23.076923076923077</v>
      </c>
      <c r="AR42" s="30">
        <f t="shared" si="5"/>
        <v>76.92307692307692</v>
      </c>
      <c r="AS42" s="30">
        <f t="shared" si="5"/>
        <v>0</v>
      </c>
      <c r="AT42" s="30">
        <f t="shared" si="5"/>
        <v>30.769230769230766</v>
      </c>
      <c r="AU42" s="30">
        <f t="shared" si="5"/>
        <v>69.230769230769226</v>
      </c>
      <c r="AV42" s="30">
        <f t="shared" si="5"/>
        <v>0</v>
      </c>
      <c r="AW42" s="30">
        <f t="shared" si="5"/>
        <v>30.769230769230766</v>
      </c>
      <c r="AX42" s="30">
        <f t="shared" si="5"/>
        <v>69.230769230769226</v>
      </c>
      <c r="AY42" s="30">
        <f t="shared" si="5"/>
        <v>0</v>
      </c>
      <c r="AZ42" s="30">
        <f t="shared" si="5"/>
        <v>26.923076923076923</v>
      </c>
      <c r="BA42" s="30">
        <f t="shared" si="5"/>
        <v>73.07692307692308</v>
      </c>
      <c r="BB42" s="30">
        <f t="shared" si="5"/>
        <v>0</v>
      </c>
      <c r="BC42" s="30">
        <f t="shared" si="5"/>
        <v>30.769230769230766</v>
      </c>
      <c r="BD42" s="30">
        <f t="shared" si="5"/>
        <v>69.230769230769226</v>
      </c>
      <c r="BE42" s="30">
        <f t="shared" si="5"/>
        <v>0</v>
      </c>
      <c r="BF42" s="30">
        <f t="shared" si="5"/>
        <v>30.769230769230766</v>
      </c>
      <c r="BG42" s="30">
        <f t="shared" si="5"/>
        <v>69.230769230769226</v>
      </c>
      <c r="BH42" s="30">
        <f t="shared" si="5"/>
        <v>0</v>
      </c>
      <c r="BI42" s="30">
        <f t="shared" si="5"/>
        <v>30.769230769230766</v>
      </c>
      <c r="BJ42" s="30">
        <f t="shared" si="5"/>
        <v>69.230769230769226</v>
      </c>
      <c r="BK42" s="30">
        <f t="shared" si="5"/>
        <v>0</v>
      </c>
      <c r="BL42" s="30">
        <f t="shared" si="5"/>
        <v>26.923076923076923</v>
      </c>
      <c r="BM42" s="30">
        <f t="shared" si="5"/>
        <v>73.07692307692308</v>
      </c>
      <c r="BN42" s="30">
        <f t="shared" si="5"/>
        <v>0</v>
      </c>
      <c r="BO42" s="30">
        <f t="shared" si="5"/>
        <v>23.076923076923077</v>
      </c>
      <c r="BP42" s="30">
        <f t="shared" ref="BP42:DR42" si="6">BP41/26%</f>
        <v>76.92307692307692</v>
      </c>
      <c r="BQ42" s="30">
        <f t="shared" si="6"/>
        <v>0</v>
      </c>
      <c r="BR42" s="30">
        <f t="shared" si="6"/>
        <v>26.923076923076923</v>
      </c>
      <c r="BS42" s="30">
        <f t="shared" si="6"/>
        <v>73.07692307692308</v>
      </c>
      <c r="BT42" s="30">
        <f t="shared" si="6"/>
        <v>0</v>
      </c>
      <c r="BU42" s="30">
        <f t="shared" si="6"/>
        <v>26.923076923076923</v>
      </c>
      <c r="BV42" s="30">
        <f t="shared" si="6"/>
        <v>73.07692307692308</v>
      </c>
      <c r="BW42" s="30">
        <f t="shared" si="6"/>
        <v>0</v>
      </c>
      <c r="BX42" s="30">
        <f t="shared" si="6"/>
        <v>26.923076923076923</v>
      </c>
      <c r="BY42" s="30">
        <f t="shared" si="6"/>
        <v>73.07692307692308</v>
      </c>
      <c r="BZ42" s="30">
        <f t="shared" si="6"/>
        <v>0</v>
      </c>
      <c r="CA42" s="30">
        <f t="shared" si="6"/>
        <v>30.769230769230766</v>
      </c>
      <c r="CB42" s="30">
        <f t="shared" si="6"/>
        <v>69.230769230769226</v>
      </c>
      <c r="CC42" s="30">
        <f t="shared" si="6"/>
        <v>0</v>
      </c>
      <c r="CD42" s="30">
        <f t="shared" si="6"/>
        <v>30.769230769230766</v>
      </c>
      <c r="CE42" s="30">
        <f t="shared" si="6"/>
        <v>69.230769230769226</v>
      </c>
      <c r="CF42" s="30">
        <f t="shared" si="6"/>
        <v>0</v>
      </c>
      <c r="CG42" s="30">
        <f t="shared" si="6"/>
        <v>30.769230769230766</v>
      </c>
      <c r="CH42" s="30">
        <f t="shared" si="6"/>
        <v>69.230769230769226</v>
      </c>
      <c r="CI42" s="30">
        <f t="shared" si="6"/>
        <v>0</v>
      </c>
      <c r="CJ42" s="30">
        <f t="shared" si="6"/>
        <v>26.923076923076923</v>
      </c>
      <c r="CK42" s="30">
        <f t="shared" si="6"/>
        <v>73.07692307692308</v>
      </c>
      <c r="CL42" s="30">
        <f t="shared" si="6"/>
        <v>0</v>
      </c>
      <c r="CM42" s="30">
        <f t="shared" si="6"/>
        <v>26.923076923076923</v>
      </c>
      <c r="CN42" s="30">
        <f t="shared" si="6"/>
        <v>73.07692307692308</v>
      </c>
      <c r="CO42" s="30">
        <f t="shared" si="6"/>
        <v>0</v>
      </c>
      <c r="CP42" s="30">
        <f t="shared" si="6"/>
        <v>26.923076923076923</v>
      </c>
      <c r="CQ42" s="30">
        <f t="shared" si="6"/>
        <v>73.07692307692308</v>
      </c>
      <c r="CR42" s="30">
        <f t="shared" si="6"/>
        <v>0</v>
      </c>
      <c r="CS42" s="30">
        <f t="shared" si="6"/>
        <v>26.923076923076923</v>
      </c>
      <c r="CT42" s="30">
        <f t="shared" si="6"/>
        <v>73.07692307692308</v>
      </c>
      <c r="CU42" s="30">
        <f t="shared" si="6"/>
        <v>0</v>
      </c>
      <c r="CV42" s="30">
        <f t="shared" si="6"/>
        <v>23.076923076923077</v>
      </c>
      <c r="CW42" s="30">
        <f t="shared" si="6"/>
        <v>76.92307692307692</v>
      </c>
      <c r="CX42" s="30">
        <f t="shared" si="6"/>
        <v>0</v>
      </c>
      <c r="CY42" s="30">
        <f t="shared" si="6"/>
        <v>23.076923076923077</v>
      </c>
      <c r="CZ42" s="30">
        <f t="shared" si="6"/>
        <v>76.92307692307692</v>
      </c>
      <c r="DA42" s="30">
        <f t="shared" si="6"/>
        <v>0</v>
      </c>
      <c r="DB42" s="30">
        <f t="shared" si="6"/>
        <v>26.923076923076923</v>
      </c>
      <c r="DC42" s="30">
        <f t="shared" si="6"/>
        <v>73.07692307692308</v>
      </c>
      <c r="DD42" s="30">
        <f t="shared" si="6"/>
        <v>0</v>
      </c>
      <c r="DE42" s="30">
        <f t="shared" si="6"/>
        <v>30.769230769230766</v>
      </c>
      <c r="DF42" s="30">
        <f t="shared" si="6"/>
        <v>69.230769230769226</v>
      </c>
      <c r="DG42" s="30">
        <f t="shared" si="6"/>
        <v>0</v>
      </c>
      <c r="DH42" s="30">
        <f t="shared" si="6"/>
        <v>26.923076923076923</v>
      </c>
      <c r="DI42" s="30">
        <f t="shared" si="6"/>
        <v>73.07692307692308</v>
      </c>
      <c r="DJ42" s="30">
        <f t="shared" si="6"/>
        <v>0</v>
      </c>
      <c r="DK42" s="30">
        <f t="shared" si="6"/>
        <v>23.076923076923077</v>
      </c>
      <c r="DL42" s="30">
        <f t="shared" si="6"/>
        <v>76.92307692307692</v>
      </c>
      <c r="DM42" s="30">
        <f t="shared" si="6"/>
        <v>0</v>
      </c>
      <c r="DN42" s="30">
        <f t="shared" si="6"/>
        <v>26.923076923076923</v>
      </c>
      <c r="DO42" s="30">
        <f t="shared" si="6"/>
        <v>73.07692307692308</v>
      </c>
      <c r="DP42" s="30">
        <f t="shared" si="6"/>
        <v>0</v>
      </c>
      <c r="DQ42" s="30">
        <f t="shared" si="6"/>
        <v>38.46153846153846</v>
      </c>
      <c r="DR42" s="30">
        <f t="shared" si="6"/>
        <v>61.538461538461533</v>
      </c>
    </row>
    <row r="44" spans="1:254">
      <c r="B44" t="s">
        <v>813</v>
      </c>
    </row>
    <row r="45" spans="1:254">
      <c r="B45" t="s">
        <v>814</v>
      </c>
      <c r="C45" t="s">
        <v>822</v>
      </c>
      <c r="D45" s="35">
        <f>(C42+F42+I42+L42)/4</f>
        <v>0</v>
      </c>
      <c r="E45">
        <f>D45/100*26</f>
        <v>0</v>
      </c>
    </row>
    <row r="46" spans="1:254">
      <c r="B46" t="s">
        <v>815</v>
      </c>
      <c r="C46" t="s">
        <v>822</v>
      </c>
      <c r="D46" s="35">
        <f>(D42+G42+J42+M42)/4</f>
        <v>28.846153846153847</v>
      </c>
      <c r="E46">
        <f>D46/100*26</f>
        <v>7.5000000000000009</v>
      </c>
    </row>
    <row r="47" spans="1:254">
      <c r="B47" t="s">
        <v>816</v>
      </c>
      <c r="C47" t="s">
        <v>822</v>
      </c>
      <c r="D47" s="35">
        <f>(E42+H42+K42+N42)/4</f>
        <v>71.15384615384616</v>
      </c>
      <c r="E47">
        <f>D47/100*26</f>
        <v>18.5</v>
      </c>
    </row>
    <row r="48" spans="1:254">
      <c r="D48" s="27">
        <f>SUM(D45:D47)</f>
        <v>100</v>
      </c>
      <c r="E48" s="28">
        <f>SUM(E45:E47)</f>
        <v>26</v>
      </c>
    </row>
    <row r="49" spans="2:5">
      <c r="B49" t="s">
        <v>814</v>
      </c>
      <c r="C49" t="s">
        <v>823</v>
      </c>
      <c r="D49" s="35">
        <f>(O42+R42+U42+X42+AA42+AD42+AG42+AJ42)/8</f>
        <v>0</v>
      </c>
      <c r="E49" s="18">
        <f>D49/100*26</f>
        <v>0</v>
      </c>
    </row>
    <row r="50" spans="2:5">
      <c r="B50" t="s">
        <v>815</v>
      </c>
      <c r="C50" t="s">
        <v>823</v>
      </c>
      <c r="D50" s="35">
        <f>(P42+S42+V42+Y42+AB42+AE42+AH42+AK42)/8</f>
        <v>30.76923076923077</v>
      </c>
      <c r="E50" s="18">
        <f>D50/100*26</f>
        <v>8</v>
      </c>
    </row>
    <row r="51" spans="2:5">
      <c r="B51" t="s">
        <v>816</v>
      </c>
      <c r="C51" t="s">
        <v>823</v>
      </c>
      <c r="D51" s="35">
        <f>(Q42+T42+W42+Z42+AC42+AF42+AI42+AL42)/8</f>
        <v>69.230769230769226</v>
      </c>
      <c r="E51" s="18">
        <f>D51/100*26</f>
        <v>18</v>
      </c>
    </row>
    <row r="52" spans="2:5">
      <c r="D52" s="27">
        <f>SUM(D49:D51)</f>
        <v>100</v>
      </c>
      <c r="E52" s="27">
        <f>SUM(E49:E51)</f>
        <v>26</v>
      </c>
    </row>
    <row r="53" spans="2:5">
      <c r="B53" t="s">
        <v>814</v>
      </c>
      <c r="C53" t="s">
        <v>824</v>
      </c>
      <c r="D53" s="35">
        <f>(AM42+AP42+AS42+AV42)/4</f>
        <v>0</v>
      </c>
      <c r="E53">
        <f>D53/100*26</f>
        <v>0</v>
      </c>
    </row>
    <row r="54" spans="2:5">
      <c r="B54" t="s">
        <v>815</v>
      </c>
      <c r="C54" t="s">
        <v>824</v>
      </c>
      <c r="D54" s="35">
        <f>(AN42+AQ42+AT42+AW42)/4</f>
        <v>28.846153846153847</v>
      </c>
      <c r="E54">
        <f>D54/100*26</f>
        <v>7.5000000000000009</v>
      </c>
    </row>
    <row r="55" spans="2:5">
      <c r="B55" t="s">
        <v>816</v>
      </c>
      <c r="C55" t="s">
        <v>824</v>
      </c>
      <c r="D55" s="35">
        <f>(AO42+AR42+AU42+AX42)/4</f>
        <v>71.153846153846146</v>
      </c>
      <c r="E55">
        <f>D55/100*26</f>
        <v>18.499999999999996</v>
      </c>
    </row>
    <row r="56" spans="2:5">
      <c r="D56" s="27">
        <f>SUM(D53:D55)</f>
        <v>100</v>
      </c>
      <c r="E56" s="28">
        <f>SUM(E53:E55)</f>
        <v>25.999999999999996</v>
      </c>
    </row>
    <row r="57" spans="2:5">
      <c r="B57" t="s">
        <v>814</v>
      </c>
      <c r="C57" t="s">
        <v>825</v>
      </c>
      <c r="D57" s="35">
        <f>(AY42+BB42+BE42+BH42+BK42+BN42+BQ42+BT42+BW42+BZ42+CC42+CF42+CI42+CL42+CO42+CR42+CU42+CX42+DA42+DD42)/20</f>
        <v>0</v>
      </c>
      <c r="E57">
        <f>D57/100*26</f>
        <v>0</v>
      </c>
    </row>
    <row r="58" spans="2:5">
      <c r="B58" t="s">
        <v>815</v>
      </c>
      <c r="C58" t="s">
        <v>825</v>
      </c>
      <c r="D58" s="35">
        <f>(AZ42+BC42+BF42+BI42+BL42+BO42+BR42+BU42+BX42+CA42+CD42+CG42+CJ42+CM42+CP42+CS42+CV42+CY42+DB42+DE42)/20</f>
        <v>27.69230769230769</v>
      </c>
      <c r="E58">
        <f>D58/100*26</f>
        <v>7.1999999999999993</v>
      </c>
    </row>
    <row r="59" spans="2:5">
      <c r="B59" t="s">
        <v>816</v>
      </c>
      <c r="C59" t="s">
        <v>825</v>
      </c>
      <c r="D59" s="35">
        <f>(BA42+BD42+BG42+BJ42+BM42+BP42+BS42+BV42+BY42+CB42+CE42+CH42+CK42+CN42+CQ42+CT42+CW42+CZ42+DC42+DF42)/20</f>
        <v>72.307692307692321</v>
      </c>
      <c r="E59">
        <f>D59/100*26</f>
        <v>18.800000000000004</v>
      </c>
    </row>
    <row r="60" spans="2:5">
      <c r="D60" s="28">
        <f>SUM(D57:D59)</f>
        <v>100.00000000000001</v>
      </c>
      <c r="E60" s="28">
        <f>SUM(E57:E59)</f>
        <v>26.000000000000004</v>
      </c>
    </row>
    <row r="61" spans="2:5">
      <c r="B61" t="s">
        <v>814</v>
      </c>
      <c r="C61" t="s">
        <v>826</v>
      </c>
      <c r="D61" s="35">
        <f>(DG42+DJ42+DM42+DP42)/4</f>
        <v>0</v>
      </c>
      <c r="E61">
        <f>D61/100*26</f>
        <v>0</v>
      </c>
    </row>
    <row r="62" spans="2:5">
      <c r="B62" t="s">
        <v>815</v>
      </c>
      <c r="C62" t="s">
        <v>826</v>
      </c>
      <c r="D62" s="35">
        <f>(DH42+DK42+DN42+DQ42)/4</f>
        <v>28.846153846153847</v>
      </c>
      <c r="E62">
        <f>D62/100*26</f>
        <v>7.5000000000000009</v>
      </c>
    </row>
    <row r="63" spans="2:5">
      <c r="B63" t="s">
        <v>816</v>
      </c>
      <c r="C63" t="s">
        <v>826</v>
      </c>
      <c r="D63" s="35">
        <f>(DI42+DL42+DO42+DR42)/4</f>
        <v>71.15384615384616</v>
      </c>
      <c r="E63">
        <f>D63/100*26</f>
        <v>18.5</v>
      </c>
    </row>
    <row r="64" spans="2:5">
      <c r="D64" s="28">
        <f>SUM(D61:D63)</f>
        <v>100</v>
      </c>
      <c r="E64" s="28">
        <f>SUM(E61:E63)</f>
        <v>26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1:B41"/>
    <mergeCell ref="A42:B42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2"/>
  <sheetViews>
    <sheetView topLeftCell="A40" workbookViewId="0">
      <selection activeCell="D59" sqref="D59:D61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57" t="s">
        <v>838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54" t="s">
        <v>0</v>
      </c>
      <c r="B4" s="54" t="s">
        <v>1</v>
      </c>
      <c r="C4" s="55" t="s">
        <v>57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60" t="s">
        <v>2</v>
      </c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2"/>
      <c r="BK4" s="56" t="s">
        <v>88</v>
      </c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63" t="s">
        <v>115</v>
      </c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5"/>
      <c r="EW4" s="58" t="s">
        <v>138</v>
      </c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</row>
    <row r="5" spans="1:254" ht="15.75" customHeight="1">
      <c r="A5" s="54"/>
      <c r="B5" s="54"/>
      <c r="C5" s="48" t="s">
        <v>58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 t="s">
        <v>56</v>
      </c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6" t="s">
        <v>3</v>
      </c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 t="s">
        <v>331</v>
      </c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8" t="s">
        <v>332</v>
      </c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 t="s">
        <v>159</v>
      </c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4" t="s">
        <v>1023</v>
      </c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 t="s">
        <v>174</v>
      </c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66" t="s">
        <v>186</v>
      </c>
      <c r="DT5" s="66"/>
      <c r="DU5" s="66"/>
      <c r="DV5" s="66"/>
      <c r="DW5" s="66"/>
      <c r="DX5" s="66"/>
      <c r="DY5" s="66"/>
      <c r="DZ5" s="66"/>
      <c r="EA5" s="66"/>
      <c r="EB5" s="66"/>
      <c r="EC5" s="66"/>
      <c r="ED5" s="66"/>
      <c r="EE5" s="66"/>
      <c r="EF5" s="66"/>
      <c r="EG5" s="66"/>
      <c r="EH5" s="44" t="s">
        <v>117</v>
      </c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6" t="s">
        <v>139</v>
      </c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</row>
    <row r="6" spans="1:254" ht="15.75" hidden="1">
      <c r="A6" s="54"/>
      <c r="B6" s="54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54"/>
      <c r="B7" s="54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54"/>
      <c r="B8" s="54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54"/>
      <c r="B9" s="54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54"/>
      <c r="B10" s="54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54"/>
      <c r="B11" s="54"/>
      <c r="C11" s="48" t="s">
        <v>280</v>
      </c>
      <c r="D11" s="48" t="s">
        <v>5</v>
      </c>
      <c r="E11" s="48" t="s">
        <v>6</v>
      </c>
      <c r="F11" s="48" t="s">
        <v>319</v>
      </c>
      <c r="G11" s="48" t="s">
        <v>7</v>
      </c>
      <c r="H11" s="48" t="s">
        <v>8</v>
      </c>
      <c r="I11" s="48" t="s">
        <v>281</v>
      </c>
      <c r="J11" s="48" t="s">
        <v>9</v>
      </c>
      <c r="K11" s="48" t="s">
        <v>10</v>
      </c>
      <c r="L11" s="48" t="s">
        <v>282</v>
      </c>
      <c r="M11" s="48" t="s">
        <v>9</v>
      </c>
      <c r="N11" s="48" t="s">
        <v>10</v>
      </c>
      <c r="O11" s="48" t="s">
        <v>283</v>
      </c>
      <c r="P11" s="48" t="s">
        <v>11</v>
      </c>
      <c r="Q11" s="48" t="s">
        <v>4</v>
      </c>
      <c r="R11" s="48" t="s">
        <v>284</v>
      </c>
      <c r="S11" s="48"/>
      <c r="T11" s="48"/>
      <c r="U11" s="48" t="s">
        <v>982</v>
      </c>
      <c r="V11" s="48"/>
      <c r="W11" s="48"/>
      <c r="X11" s="48" t="s">
        <v>983</v>
      </c>
      <c r="Y11" s="48"/>
      <c r="Z11" s="48"/>
      <c r="AA11" s="46" t="s">
        <v>984</v>
      </c>
      <c r="AB11" s="46"/>
      <c r="AC11" s="46"/>
      <c r="AD11" s="48" t="s">
        <v>285</v>
      </c>
      <c r="AE11" s="48"/>
      <c r="AF11" s="48"/>
      <c r="AG11" s="48" t="s">
        <v>286</v>
      </c>
      <c r="AH11" s="48"/>
      <c r="AI11" s="48"/>
      <c r="AJ11" s="46" t="s">
        <v>287</v>
      </c>
      <c r="AK11" s="46"/>
      <c r="AL11" s="46"/>
      <c r="AM11" s="48" t="s">
        <v>288</v>
      </c>
      <c r="AN11" s="48"/>
      <c r="AO11" s="48"/>
      <c r="AP11" s="48" t="s">
        <v>289</v>
      </c>
      <c r="AQ11" s="48"/>
      <c r="AR11" s="48"/>
      <c r="AS11" s="48" t="s">
        <v>290</v>
      </c>
      <c r="AT11" s="48"/>
      <c r="AU11" s="48"/>
      <c r="AV11" s="48" t="s">
        <v>291</v>
      </c>
      <c r="AW11" s="48"/>
      <c r="AX11" s="48"/>
      <c r="AY11" s="48" t="s">
        <v>320</v>
      </c>
      <c r="AZ11" s="48"/>
      <c r="BA11" s="48"/>
      <c r="BB11" s="48" t="s">
        <v>292</v>
      </c>
      <c r="BC11" s="48"/>
      <c r="BD11" s="48"/>
      <c r="BE11" s="48" t="s">
        <v>1006</v>
      </c>
      <c r="BF11" s="48"/>
      <c r="BG11" s="48"/>
      <c r="BH11" s="48" t="s">
        <v>293</v>
      </c>
      <c r="BI11" s="48"/>
      <c r="BJ11" s="48"/>
      <c r="BK11" s="46" t="s">
        <v>294</v>
      </c>
      <c r="BL11" s="46"/>
      <c r="BM11" s="46"/>
      <c r="BN11" s="46" t="s">
        <v>321</v>
      </c>
      <c r="BO11" s="46"/>
      <c r="BP11" s="46"/>
      <c r="BQ11" s="46" t="s">
        <v>295</v>
      </c>
      <c r="BR11" s="46"/>
      <c r="BS11" s="46"/>
      <c r="BT11" s="46" t="s">
        <v>296</v>
      </c>
      <c r="BU11" s="46"/>
      <c r="BV11" s="46"/>
      <c r="BW11" s="46" t="s">
        <v>297</v>
      </c>
      <c r="BX11" s="46"/>
      <c r="BY11" s="46"/>
      <c r="BZ11" s="46" t="s">
        <v>298</v>
      </c>
      <c r="CA11" s="46"/>
      <c r="CB11" s="46"/>
      <c r="CC11" s="46" t="s">
        <v>322</v>
      </c>
      <c r="CD11" s="46"/>
      <c r="CE11" s="46"/>
      <c r="CF11" s="46" t="s">
        <v>299</v>
      </c>
      <c r="CG11" s="46"/>
      <c r="CH11" s="46"/>
      <c r="CI11" s="46" t="s">
        <v>300</v>
      </c>
      <c r="CJ11" s="46"/>
      <c r="CK11" s="46"/>
      <c r="CL11" s="46" t="s">
        <v>301</v>
      </c>
      <c r="CM11" s="46"/>
      <c r="CN11" s="46"/>
      <c r="CO11" s="46" t="s">
        <v>302</v>
      </c>
      <c r="CP11" s="46"/>
      <c r="CQ11" s="46"/>
      <c r="CR11" s="46" t="s">
        <v>303</v>
      </c>
      <c r="CS11" s="46"/>
      <c r="CT11" s="46"/>
      <c r="CU11" s="46" t="s">
        <v>304</v>
      </c>
      <c r="CV11" s="46"/>
      <c r="CW11" s="46"/>
      <c r="CX11" s="46" t="s">
        <v>305</v>
      </c>
      <c r="CY11" s="46"/>
      <c r="CZ11" s="46"/>
      <c r="DA11" s="46" t="s">
        <v>306</v>
      </c>
      <c r="DB11" s="46"/>
      <c r="DC11" s="46"/>
      <c r="DD11" s="46" t="s">
        <v>307</v>
      </c>
      <c r="DE11" s="46"/>
      <c r="DF11" s="46"/>
      <c r="DG11" s="46" t="s">
        <v>323</v>
      </c>
      <c r="DH11" s="46"/>
      <c r="DI11" s="46"/>
      <c r="DJ11" s="46" t="s">
        <v>308</v>
      </c>
      <c r="DK11" s="46"/>
      <c r="DL11" s="46"/>
      <c r="DM11" s="46" t="s">
        <v>309</v>
      </c>
      <c r="DN11" s="46"/>
      <c r="DO11" s="46"/>
      <c r="DP11" s="46" t="s">
        <v>310</v>
      </c>
      <c r="DQ11" s="46"/>
      <c r="DR11" s="46"/>
      <c r="DS11" s="46" t="s">
        <v>311</v>
      </c>
      <c r="DT11" s="46"/>
      <c r="DU11" s="46"/>
      <c r="DV11" s="46" t="s">
        <v>312</v>
      </c>
      <c r="DW11" s="46"/>
      <c r="DX11" s="46"/>
      <c r="DY11" s="46" t="s">
        <v>313</v>
      </c>
      <c r="DZ11" s="46"/>
      <c r="EA11" s="46"/>
      <c r="EB11" s="46" t="s">
        <v>314</v>
      </c>
      <c r="EC11" s="46"/>
      <c r="ED11" s="46"/>
      <c r="EE11" s="46" t="s">
        <v>324</v>
      </c>
      <c r="EF11" s="46"/>
      <c r="EG11" s="46"/>
      <c r="EH11" s="46" t="s">
        <v>325</v>
      </c>
      <c r="EI11" s="46"/>
      <c r="EJ11" s="46"/>
      <c r="EK11" s="46" t="s">
        <v>326</v>
      </c>
      <c r="EL11" s="46"/>
      <c r="EM11" s="46"/>
      <c r="EN11" s="46" t="s">
        <v>327</v>
      </c>
      <c r="EO11" s="46"/>
      <c r="EP11" s="46"/>
      <c r="EQ11" s="46" t="s">
        <v>328</v>
      </c>
      <c r="ER11" s="46"/>
      <c r="ES11" s="46"/>
      <c r="ET11" s="46" t="s">
        <v>329</v>
      </c>
      <c r="EU11" s="46"/>
      <c r="EV11" s="46"/>
      <c r="EW11" s="46" t="s">
        <v>315</v>
      </c>
      <c r="EX11" s="46"/>
      <c r="EY11" s="46"/>
      <c r="EZ11" s="46" t="s">
        <v>330</v>
      </c>
      <c r="FA11" s="46"/>
      <c r="FB11" s="46"/>
      <c r="FC11" s="46" t="s">
        <v>316</v>
      </c>
      <c r="FD11" s="46"/>
      <c r="FE11" s="46"/>
      <c r="FF11" s="46" t="s">
        <v>317</v>
      </c>
      <c r="FG11" s="46"/>
      <c r="FH11" s="46"/>
      <c r="FI11" s="46" t="s">
        <v>318</v>
      </c>
      <c r="FJ11" s="46"/>
      <c r="FK11" s="46"/>
    </row>
    <row r="12" spans="1:254" ht="79.5" customHeight="1">
      <c r="A12" s="54"/>
      <c r="B12" s="54"/>
      <c r="C12" s="53" t="s">
        <v>964</v>
      </c>
      <c r="D12" s="53"/>
      <c r="E12" s="53"/>
      <c r="F12" s="53" t="s">
        <v>968</v>
      </c>
      <c r="G12" s="53"/>
      <c r="H12" s="53"/>
      <c r="I12" s="53" t="s">
        <v>972</v>
      </c>
      <c r="J12" s="53"/>
      <c r="K12" s="53"/>
      <c r="L12" s="53" t="s">
        <v>976</v>
      </c>
      <c r="M12" s="53"/>
      <c r="N12" s="53"/>
      <c r="O12" s="53" t="s">
        <v>978</v>
      </c>
      <c r="P12" s="53"/>
      <c r="Q12" s="53"/>
      <c r="R12" s="53" t="s">
        <v>981</v>
      </c>
      <c r="S12" s="53"/>
      <c r="T12" s="53"/>
      <c r="U12" s="53" t="s">
        <v>338</v>
      </c>
      <c r="V12" s="53"/>
      <c r="W12" s="53"/>
      <c r="X12" s="53" t="s">
        <v>341</v>
      </c>
      <c r="Y12" s="53"/>
      <c r="Z12" s="53"/>
      <c r="AA12" s="53" t="s">
        <v>985</v>
      </c>
      <c r="AB12" s="53"/>
      <c r="AC12" s="53"/>
      <c r="AD12" s="53" t="s">
        <v>989</v>
      </c>
      <c r="AE12" s="53"/>
      <c r="AF12" s="53"/>
      <c r="AG12" s="53" t="s">
        <v>990</v>
      </c>
      <c r="AH12" s="53"/>
      <c r="AI12" s="53"/>
      <c r="AJ12" s="53" t="s">
        <v>994</v>
      </c>
      <c r="AK12" s="53"/>
      <c r="AL12" s="53"/>
      <c r="AM12" s="53" t="s">
        <v>998</v>
      </c>
      <c r="AN12" s="53"/>
      <c r="AO12" s="53"/>
      <c r="AP12" s="53" t="s">
        <v>1002</v>
      </c>
      <c r="AQ12" s="53"/>
      <c r="AR12" s="53"/>
      <c r="AS12" s="53" t="s">
        <v>1003</v>
      </c>
      <c r="AT12" s="53"/>
      <c r="AU12" s="53"/>
      <c r="AV12" s="53" t="s">
        <v>1007</v>
      </c>
      <c r="AW12" s="53"/>
      <c r="AX12" s="53"/>
      <c r="AY12" s="53" t="s">
        <v>1008</v>
      </c>
      <c r="AZ12" s="53"/>
      <c r="BA12" s="53"/>
      <c r="BB12" s="53" t="s">
        <v>1009</v>
      </c>
      <c r="BC12" s="53"/>
      <c r="BD12" s="53"/>
      <c r="BE12" s="53" t="s">
        <v>1010</v>
      </c>
      <c r="BF12" s="53"/>
      <c r="BG12" s="53"/>
      <c r="BH12" s="53" t="s">
        <v>1011</v>
      </c>
      <c r="BI12" s="53"/>
      <c r="BJ12" s="53"/>
      <c r="BK12" s="53" t="s">
        <v>357</v>
      </c>
      <c r="BL12" s="53"/>
      <c r="BM12" s="53"/>
      <c r="BN12" s="53" t="s">
        <v>359</v>
      </c>
      <c r="BO12" s="53"/>
      <c r="BP12" s="53"/>
      <c r="BQ12" s="53" t="s">
        <v>1015</v>
      </c>
      <c r="BR12" s="53"/>
      <c r="BS12" s="53"/>
      <c r="BT12" s="53" t="s">
        <v>1016</v>
      </c>
      <c r="BU12" s="53"/>
      <c r="BV12" s="53"/>
      <c r="BW12" s="53" t="s">
        <v>1017</v>
      </c>
      <c r="BX12" s="53"/>
      <c r="BY12" s="53"/>
      <c r="BZ12" s="53" t="s">
        <v>1018</v>
      </c>
      <c r="CA12" s="53"/>
      <c r="CB12" s="53"/>
      <c r="CC12" s="53" t="s">
        <v>369</v>
      </c>
      <c r="CD12" s="53"/>
      <c r="CE12" s="53"/>
      <c r="CF12" s="67" t="s">
        <v>372</v>
      </c>
      <c r="CG12" s="67"/>
      <c r="CH12" s="67"/>
      <c r="CI12" s="53" t="s">
        <v>376</v>
      </c>
      <c r="CJ12" s="53"/>
      <c r="CK12" s="53"/>
      <c r="CL12" s="53" t="s">
        <v>1329</v>
      </c>
      <c r="CM12" s="53"/>
      <c r="CN12" s="53"/>
      <c r="CO12" s="53" t="s">
        <v>382</v>
      </c>
      <c r="CP12" s="53"/>
      <c r="CQ12" s="53"/>
      <c r="CR12" s="67" t="s">
        <v>385</v>
      </c>
      <c r="CS12" s="67"/>
      <c r="CT12" s="67"/>
      <c r="CU12" s="53" t="s">
        <v>388</v>
      </c>
      <c r="CV12" s="53"/>
      <c r="CW12" s="53"/>
      <c r="CX12" s="53" t="s">
        <v>390</v>
      </c>
      <c r="CY12" s="53"/>
      <c r="CZ12" s="53"/>
      <c r="DA12" s="53" t="s">
        <v>394</v>
      </c>
      <c r="DB12" s="53"/>
      <c r="DC12" s="53"/>
      <c r="DD12" s="67" t="s">
        <v>398</v>
      </c>
      <c r="DE12" s="67"/>
      <c r="DF12" s="67"/>
      <c r="DG12" s="67" t="s">
        <v>400</v>
      </c>
      <c r="DH12" s="67"/>
      <c r="DI12" s="67"/>
      <c r="DJ12" s="67" t="s">
        <v>404</v>
      </c>
      <c r="DK12" s="67"/>
      <c r="DL12" s="67"/>
      <c r="DM12" s="67" t="s">
        <v>408</v>
      </c>
      <c r="DN12" s="67"/>
      <c r="DO12" s="67"/>
      <c r="DP12" s="67" t="s">
        <v>412</v>
      </c>
      <c r="DQ12" s="67"/>
      <c r="DR12" s="67"/>
      <c r="DS12" s="67" t="s">
        <v>415</v>
      </c>
      <c r="DT12" s="67"/>
      <c r="DU12" s="67"/>
      <c r="DV12" s="67" t="s">
        <v>418</v>
      </c>
      <c r="DW12" s="67"/>
      <c r="DX12" s="67"/>
      <c r="DY12" s="67" t="s">
        <v>422</v>
      </c>
      <c r="DZ12" s="67"/>
      <c r="EA12" s="67"/>
      <c r="EB12" s="67" t="s">
        <v>424</v>
      </c>
      <c r="EC12" s="67"/>
      <c r="ED12" s="67"/>
      <c r="EE12" s="67" t="s">
        <v>1027</v>
      </c>
      <c r="EF12" s="67"/>
      <c r="EG12" s="67"/>
      <c r="EH12" s="67" t="s">
        <v>426</v>
      </c>
      <c r="EI12" s="67"/>
      <c r="EJ12" s="67"/>
      <c r="EK12" s="67" t="s">
        <v>428</v>
      </c>
      <c r="EL12" s="67"/>
      <c r="EM12" s="67"/>
      <c r="EN12" s="67" t="s">
        <v>1036</v>
      </c>
      <c r="EO12" s="67"/>
      <c r="EP12" s="67"/>
      <c r="EQ12" s="67" t="s">
        <v>1038</v>
      </c>
      <c r="ER12" s="67"/>
      <c r="ES12" s="67"/>
      <c r="ET12" s="67" t="s">
        <v>430</v>
      </c>
      <c r="EU12" s="67"/>
      <c r="EV12" s="67"/>
      <c r="EW12" s="67" t="s">
        <v>431</v>
      </c>
      <c r="EX12" s="67"/>
      <c r="EY12" s="67"/>
      <c r="EZ12" s="67" t="s">
        <v>1042</v>
      </c>
      <c r="FA12" s="67"/>
      <c r="FB12" s="67"/>
      <c r="FC12" s="67" t="s">
        <v>1046</v>
      </c>
      <c r="FD12" s="67"/>
      <c r="FE12" s="67"/>
      <c r="FF12" s="67" t="s">
        <v>1048</v>
      </c>
      <c r="FG12" s="67"/>
      <c r="FH12" s="67"/>
      <c r="FI12" s="67" t="s">
        <v>1052</v>
      </c>
      <c r="FJ12" s="67"/>
      <c r="FK12" s="67"/>
    </row>
    <row r="13" spans="1:254" ht="180">
      <c r="A13" s="54"/>
      <c r="B13" s="54"/>
      <c r="C13" s="21" t="s">
        <v>966</v>
      </c>
      <c r="D13" s="21" t="s">
        <v>965</v>
      </c>
      <c r="E13" s="21" t="s">
        <v>967</v>
      </c>
      <c r="F13" s="21" t="s">
        <v>969</v>
      </c>
      <c r="G13" s="21" t="s">
        <v>970</v>
      </c>
      <c r="H13" s="21" t="s">
        <v>971</v>
      </c>
      <c r="I13" s="21" t="s">
        <v>973</v>
      </c>
      <c r="J13" s="21" t="s">
        <v>974</v>
      </c>
      <c r="K13" s="21" t="s">
        <v>975</v>
      </c>
      <c r="L13" s="21" t="s">
        <v>977</v>
      </c>
      <c r="M13" s="21" t="s">
        <v>335</v>
      </c>
      <c r="N13" s="21" t="s">
        <v>194</v>
      </c>
      <c r="O13" s="21" t="s">
        <v>979</v>
      </c>
      <c r="P13" s="21" t="s">
        <v>980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986</v>
      </c>
      <c r="AB13" s="21" t="s">
        <v>987</v>
      </c>
      <c r="AC13" s="21" t="s">
        <v>988</v>
      </c>
      <c r="AD13" s="21" t="s">
        <v>84</v>
      </c>
      <c r="AE13" s="21" t="s">
        <v>348</v>
      </c>
      <c r="AF13" s="21" t="s">
        <v>86</v>
      </c>
      <c r="AG13" s="21" t="s">
        <v>991</v>
      </c>
      <c r="AH13" s="21" t="s">
        <v>992</v>
      </c>
      <c r="AI13" s="21" t="s">
        <v>993</v>
      </c>
      <c r="AJ13" s="21" t="s">
        <v>995</v>
      </c>
      <c r="AK13" s="21" t="s">
        <v>996</v>
      </c>
      <c r="AL13" s="21" t="s">
        <v>997</v>
      </c>
      <c r="AM13" s="21" t="s">
        <v>999</v>
      </c>
      <c r="AN13" s="21" t="s">
        <v>1000</v>
      </c>
      <c r="AO13" s="21" t="s">
        <v>1001</v>
      </c>
      <c r="AP13" s="21" t="s">
        <v>216</v>
      </c>
      <c r="AQ13" s="21" t="s">
        <v>217</v>
      </c>
      <c r="AR13" s="21" t="s">
        <v>205</v>
      </c>
      <c r="AS13" s="21" t="s">
        <v>1004</v>
      </c>
      <c r="AT13" s="21" t="s">
        <v>350</v>
      </c>
      <c r="AU13" s="21" t="s">
        <v>1005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1012</v>
      </c>
      <c r="BO13" s="21" t="s">
        <v>1013</v>
      </c>
      <c r="BP13" s="21" t="s">
        <v>1014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1019</v>
      </c>
      <c r="CN13" s="21" t="s">
        <v>1020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1021</v>
      </c>
      <c r="CW13" s="21" t="s">
        <v>1022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1341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1024</v>
      </c>
      <c r="EB13" s="22" t="s">
        <v>425</v>
      </c>
      <c r="EC13" s="22" t="s">
        <v>1025</v>
      </c>
      <c r="ED13" s="22" t="s">
        <v>1026</v>
      </c>
      <c r="EE13" s="22" t="s">
        <v>1028</v>
      </c>
      <c r="EF13" s="22" t="s">
        <v>1029</v>
      </c>
      <c r="EG13" s="22" t="s">
        <v>1030</v>
      </c>
      <c r="EH13" s="22" t="s">
        <v>73</v>
      </c>
      <c r="EI13" s="22" t="s">
        <v>1031</v>
      </c>
      <c r="EJ13" s="22" t="s">
        <v>75</v>
      </c>
      <c r="EK13" s="22" t="s">
        <v>1032</v>
      </c>
      <c r="EL13" s="22" t="s">
        <v>1033</v>
      </c>
      <c r="EM13" s="22" t="s">
        <v>1034</v>
      </c>
      <c r="EN13" s="22" t="s">
        <v>1035</v>
      </c>
      <c r="EO13" s="22" t="s">
        <v>1037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1041</v>
      </c>
      <c r="EU13" s="22" t="s">
        <v>1039</v>
      </c>
      <c r="EV13" s="22" t="s">
        <v>1040</v>
      </c>
      <c r="EW13" s="22" t="s">
        <v>433</v>
      </c>
      <c r="EX13" s="22" t="s">
        <v>432</v>
      </c>
      <c r="EY13" s="22" t="s">
        <v>207</v>
      </c>
      <c r="EZ13" s="22" t="s">
        <v>1043</v>
      </c>
      <c r="FA13" s="22" t="s">
        <v>1044</v>
      </c>
      <c r="FB13" s="22" t="s">
        <v>1045</v>
      </c>
      <c r="FC13" s="22" t="s">
        <v>336</v>
      </c>
      <c r="FD13" s="22" t="s">
        <v>1047</v>
      </c>
      <c r="FE13" s="22" t="s">
        <v>274</v>
      </c>
      <c r="FF13" s="22" t="s">
        <v>1049</v>
      </c>
      <c r="FG13" s="22" t="s">
        <v>1050</v>
      </c>
      <c r="FH13" s="22" t="s">
        <v>1051</v>
      </c>
      <c r="FI13" s="22" t="s">
        <v>1053</v>
      </c>
      <c r="FJ13" s="22" t="s">
        <v>1054</v>
      </c>
      <c r="FK13" s="22" t="s">
        <v>1055</v>
      </c>
    </row>
    <row r="14" spans="1:254" ht="15.7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49" t="s">
        <v>278</v>
      </c>
      <c r="B39" s="5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51" t="s">
        <v>841</v>
      </c>
      <c r="B40" s="52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t="s">
        <v>813</v>
      </c>
    </row>
    <row r="43" spans="1:254">
      <c r="B43" t="s">
        <v>814</v>
      </c>
      <c r="C43" t="s">
        <v>827</v>
      </c>
      <c r="D43" s="35">
        <f>(C40+F40+I40+L40+O40)/5</f>
        <v>0</v>
      </c>
      <c r="E43" s="18">
        <f>D43/100*25</f>
        <v>0</v>
      </c>
    </row>
    <row r="44" spans="1:254">
      <c r="B44" t="s">
        <v>815</v>
      </c>
      <c r="C44" t="s">
        <v>827</v>
      </c>
      <c r="D44" s="35">
        <f>(D40+G40+J40+M40+P40)/5</f>
        <v>0</v>
      </c>
      <c r="E44" s="18">
        <f t="shared" ref="E44:E45" si="13">D44/100*25</f>
        <v>0</v>
      </c>
    </row>
    <row r="45" spans="1:254">
      <c r="B45" t="s">
        <v>816</v>
      </c>
      <c r="C45" t="s">
        <v>827</v>
      </c>
      <c r="D45" s="35">
        <f>(E40+H40+K40+N40+Q40)/5</f>
        <v>0</v>
      </c>
      <c r="E45" s="18">
        <f t="shared" si="13"/>
        <v>0</v>
      </c>
    </row>
    <row r="46" spans="1:254">
      <c r="D46" s="27">
        <f>SUM(D43:D45)</f>
        <v>0</v>
      </c>
      <c r="E46" s="27">
        <f>SUM(E43:E45)</f>
        <v>0</v>
      </c>
    </row>
    <row r="47" spans="1:254">
      <c r="B47" t="s">
        <v>814</v>
      </c>
      <c r="C47" t="s">
        <v>828</v>
      </c>
      <c r="D47" s="35">
        <f>(R40+U40+X40+AA40+AD40+AG40+AJ40+AM40+AP40+AS40+AV40+AY40+BB40+BE40+BH40)/15</f>
        <v>0</v>
      </c>
      <c r="E47">
        <f>D47/100*25</f>
        <v>0</v>
      </c>
    </row>
    <row r="48" spans="1:254">
      <c r="B48" t="s">
        <v>815</v>
      </c>
      <c r="C48" t="s">
        <v>828</v>
      </c>
      <c r="D48" s="35">
        <f>(S40+V40+Y40+AB40+AE40+AH40+AK40+AN40+AQ40+AT40+AW40+AZ40+BC40+BF40+BI40)/15</f>
        <v>0</v>
      </c>
      <c r="E48">
        <f t="shared" ref="E48:E49" si="14">D48/100*25</f>
        <v>0</v>
      </c>
    </row>
    <row r="49" spans="2:5">
      <c r="B49" t="s">
        <v>816</v>
      </c>
      <c r="C49" t="s">
        <v>828</v>
      </c>
      <c r="D49" s="35">
        <f>(T40+W40+Z40+AC40+AF40+AI40+AL40+AO40+AR40+AU40+AX40+BA40+BD40+BG40+BJ40)/15</f>
        <v>0</v>
      </c>
      <c r="E49">
        <f t="shared" si="14"/>
        <v>0</v>
      </c>
    </row>
    <row r="50" spans="2:5">
      <c r="D50" s="28">
        <f>SUM(D47:D49)</f>
        <v>0</v>
      </c>
      <c r="E50" s="28">
        <f>SUM(E47:E49)</f>
        <v>0</v>
      </c>
    </row>
    <row r="51" spans="2:5">
      <c r="B51" t="s">
        <v>814</v>
      </c>
      <c r="C51" t="s">
        <v>829</v>
      </c>
      <c r="D51" s="35">
        <f>(BK40+BN40+BQ40+BT40+BW40)/5</f>
        <v>0</v>
      </c>
      <c r="E51">
        <f>D51/100*25</f>
        <v>0</v>
      </c>
    </row>
    <row r="52" spans="2:5">
      <c r="B52" t="s">
        <v>815</v>
      </c>
      <c r="C52" t="s">
        <v>829</v>
      </c>
      <c r="D52" s="35">
        <f>(BL40+BO40+BR40+BU40+BX40)/5</f>
        <v>0</v>
      </c>
      <c r="E52">
        <f t="shared" ref="E52:E53" si="15">D52/100*25</f>
        <v>0</v>
      </c>
    </row>
    <row r="53" spans="2:5">
      <c r="B53" t="s">
        <v>816</v>
      </c>
      <c r="C53" t="s">
        <v>829</v>
      </c>
      <c r="D53" s="35">
        <f>(BM40+BP40+BS40+BV40+BY40)/5</f>
        <v>0</v>
      </c>
      <c r="E53">
        <f t="shared" si="15"/>
        <v>0</v>
      </c>
    </row>
    <row r="54" spans="2:5">
      <c r="D54" s="28">
        <f>SUM(D51:D53)</f>
        <v>0</v>
      </c>
      <c r="E54" s="28">
        <f>SUM(E51:E53)</f>
        <v>0</v>
      </c>
    </row>
    <row r="55" spans="2:5">
      <c r="B55" t="s">
        <v>814</v>
      </c>
      <c r="C55" t="s">
        <v>830</v>
      </c>
      <c r="D55" s="35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>
      <c r="B56" t="s">
        <v>815</v>
      </c>
      <c r="C56" t="s">
        <v>830</v>
      </c>
      <c r="D56" s="35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>
      <c r="B57" t="s">
        <v>816</v>
      </c>
      <c r="C57" t="s">
        <v>830</v>
      </c>
      <c r="D57" s="35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>
      <c r="D58" s="28">
        <f>SUM(D55:D57)</f>
        <v>0</v>
      </c>
      <c r="E58" s="28">
        <f>SUM(E55:E57)</f>
        <v>0</v>
      </c>
    </row>
    <row r="59" spans="2:5">
      <c r="B59" t="s">
        <v>814</v>
      </c>
      <c r="C59" t="s">
        <v>831</v>
      </c>
      <c r="D59" s="35">
        <f>(EW40+EZ40+FC40+FF40+FI40)/5</f>
        <v>0</v>
      </c>
      <c r="E59">
        <f>D59/100*25</f>
        <v>0</v>
      </c>
    </row>
    <row r="60" spans="2:5">
      <c r="B60" t="s">
        <v>815</v>
      </c>
      <c r="C60" t="s">
        <v>831</v>
      </c>
      <c r="D60" s="35">
        <f>(EX40+FA40+FD40+FG40+FJ40)/5</f>
        <v>0</v>
      </c>
      <c r="E60">
        <f t="shared" ref="E60:E61" si="17">D60/100*25</f>
        <v>0</v>
      </c>
    </row>
    <row r="61" spans="2:5">
      <c r="B61" t="s">
        <v>816</v>
      </c>
      <c r="C61" t="s">
        <v>831</v>
      </c>
      <c r="D61" s="35">
        <f>(EY40+FB40+FE40+FH40+FK40)/5</f>
        <v>0</v>
      </c>
      <c r="E61">
        <f t="shared" si="17"/>
        <v>0</v>
      </c>
    </row>
    <row r="62" spans="2:5">
      <c r="D62" s="28">
        <f>SUM(D59:D61)</f>
        <v>0</v>
      </c>
      <c r="E62" s="28">
        <f>SUM(E59:E61)</f>
        <v>0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1:E11"/>
    <mergeCell ref="F11:H11"/>
    <mergeCell ref="I11:K11"/>
    <mergeCell ref="BE12:BG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2"/>
  <sheetViews>
    <sheetView topLeftCell="A41" workbookViewId="0">
      <selection activeCell="D43" sqref="D43:D45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57" t="s">
        <v>839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7"/>
      <c r="V2" s="7"/>
      <c r="W2" s="7"/>
      <c r="X2" s="7"/>
      <c r="Y2" s="7"/>
      <c r="Z2" s="7"/>
      <c r="AA2" s="7"/>
      <c r="AB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54" t="s">
        <v>0</v>
      </c>
      <c r="B4" s="54" t="s">
        <v>1</v>
      </c>
      <c r="C4" s="55" t="s">
        <v>57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45" t="s">
        <v>2</v>
      </c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56" t="s">
        <v>88</v>
      </c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63" t="s">
        <v>115</v>
      </c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5"/>
      <c r="GA4" s="58" t="s">
        <v>138</v>
      </c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</row>
    <row r="5" spans="1:254" ht="13.5" customHeight="1">
      <c r="A5" s="54"/>
      <c r="B5" s="54"/>
      <c r="C5" s="48" t="s">
        <v>58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 t="s">
        <v>56</v>
      </c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 t="s">
        <v>3</v>
      </c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 t="s">
        <v>331</v>
      </c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 t="s">
        <v>332</v>
      </c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 t="s">
        <v>159</v>
      </c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4" t="s">
        <v>116</v>
      </c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 t="s">
        <v>174</v>
      </c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 t="s">
        <v>174</v>
      </c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 t="s">
        <v>117</v>
      </c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6" t="s">
        <v>139</v>
      </c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</row>
    <row r="6" spans="1:254" ht="15.75" hidden="1">
      <c r="A6" s="54"/>
      <c r="B6" s="54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54"/>
      <c r="B7" s="54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54"/>
      <c r="B8" s="54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54"/>
      <c r="B9" s="54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54"/>
      <c r="B10" s="54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54"/>
      <c r="B11" s="54"/>
      <c r="C11" s="48" t="s">
        <v>436</v>
      </c>
      <c r="D11" s="48" t="s">
        <v>5</v>
      </c>
      <c r="E11" s="48" t="s">
        <v>6</v>
      </c>
      <c r="F11" s="48" t="s">
        <v>437</v>
      </c>
      <c r="G11" s="48" t="s">
        <v>7</v>
      </c>
      <c r="H11" s="48" t="s">
        <v>8</v>
      </c>
      <c r="I11" s="48" t="s">
        <v>493</v>
      </c>
      <c r="J11" s="48" t="s">
        <v>9</v>
      </c>
      <c r="K11" s="48" t="s">
        <v>10</v>
      </c>
      <c r="L11" s="48" t="s">
        <v>438</v>
      </c>
      <c r="M11" s="48" t="s">
        <v>9</v>
      </c>
      <c r="N11" s="48" t="s">
        <v>10</v>
      </c>
      <c r="O11" s="48" t="s">
        <v>439</v>
      </c>
      <c r="P11" s="48" t="s">
        <v>11</v>
      </c>
      <c r="Q11" s="48" t="s">
        <v>4</v>
      </c>
      <c r="R11" s="48" t="s">
        <v>440</v>
      </c>
      <c r="S11" s="48" t="s">
        <v>6</v>
      </c>
      <c r="T11" s="48" t="s">
        <v>12</v>
      </c>
      <c r="U11" s="48" t="s">
        <v>441</v>
      </c>
      <c r="V11" s="48"/>
      <c r="W11" s="48"/>
      <c r="X11" s="48" t="s">
        <v>442</v>
      </c>
      <c r="Y11" s="48"/>
      <c r="Z11" s="48"/>
      <c r="AA11" s="48" t="s">
        <v>494</v>
      </c>
      <c r="AB11" s="48"/>
      <c r="AC11" s="48"/>
      <c r="AD11" s="48" t="s">
        <v>443</v>
      </c>
      <c r="AE11" s="48"/>
      <c r="AF11" s="48"/>
      <c r="AG11" s="48" t="s">
        <v>444</v>
      </c>
      <c r="AH11" s="48"/>
      <c r="AI11" s="48"/>
      <c r="AJ11" s="48" t="s">
        <v>445</v>
      </c>
      <c r="AK11" s="48"/>
      <c r="AL11" s="48"/>
      <c r="AM11" s="46" t="s">
        <v>446</v>
      </c>
      <c r="AN11" s="46"/>
      <c r="AO11" s="46"/>
      <c r="AP11" s="48" t="s">
        <v>447</v>
      </c>
      <c r="AQ11" s="48"/>
      <c r="AR11" s="48"/>
      <c r="AS11" s="48" t="s">
        <v>448</v>
      </c>
      <c r="AT11" s="48"/>
      <c r="AU11" s="48"/>
      <c r="AV11" s="48" t="s">
        <v>449</v>
      </c>
      <c r="AW11" s="48"/>
      <c r="AX11" s="48"/>
      <c r="AY11" s="48" t="s">
        <v>450</v>
      </c>
      <c r="AZ11" s="48"/>
      <c r="BA11" s="48"/>
      <c r="BB11" s="48" t="s">
        <v>451</v>
      </c>
      <c r="BC11" s="48"/>
      <c r="BD11" s="48"/>
      <c r="BE11" s="46" t="s">
        <v>495</v>
      </c>
      <c r="BF11" s="46"/>
      <c r="BG11" s="46"/>
      <c r="BH11" s="46" t="s">
        <v>452</v>
      </c>
      <c r="BI11" s="46"/>
      <c r="BJ11" s="46"/>
      <c r="BK11" s="48" t="s">
        <v>453</v>
      </c>
      <c r="BL11" s="48"/>
      <c r="BM11" s="48"/>
      <c r="BN11" s="48" t="s">
        <v>454</v>
      </c>
      <c r="BO11" s="48"/>
      <c r="BP11" s="48"/>
      <c r="BQ11" s="46" t="s">
        <v>455</v>
      </c>
      <c r="BR11" s="46"/>
      <c r="BS11" s="46"/>
      <c r="BT11" s="48" t="s">
        <v>456</v>
      </c>
      <c r="BU11" s="48"/>
      <c r="BV11" s="48"/>
      <c r="BW11" s="46" t="s">
        <v>457</v>
      </c>
      <c r="BX11" s="46"/>
      <c r="BY11" s="46"/>
      <c r="BZ11" s="46" t="s">
        <v>458</v>
      </c>
      <c r="CA11" s="46"/>
      <c r="CB11" s="46"/>
      <c r="CC11" s="46" t="s">
        <v>496</v>
      </c>
      <c r="CD11" s="46"/>
      <c r="CE11" s="46"/>
      <c r="CF11" s="46" t="s">
        <v>459</v>
      </c>
      <c r="CG11" s="46"/>
      <c r="CH11" s="46"/>
      <c r="CI11" s="46" t="s">
        <v>460</v>
      </c>
      <c r="CJ11" s="46"/>
      <c r="CK11" s="46"/>
      <c r="CL11" s="46" t="s">
        <v>461</v>
      </c>
      <c r="CM11" s="46"/>
      <c r="CN11" s="46"/>
      <c r="CO11" s="46" t="s">
        <v>462</v>
      </c>
      <c r="CP11" s="46"/>
      <c r="CQ11" s="46"/>
      <c r="CR11" s="46" t="s">
        <v>463</v>
      </c>
      <c r="CS11" s="46"/>
      <c r="CT11" s="46"/>
      <c r="CU11" s="46" t="s">
        <v>497</v>
      </c>
      <c r="CV11" s="46"/>
      <c r="CW11" s="46"/>
      <c r="CX11" s="46" t="s">
        <v>464</v>
      </c>
      <c r="CY11" s="46"/>
      <c r="CZ11" s="46"/>
      <c r="DA11" s="46" t="s">
        <v>465</v>
      </c>
      <c r="DB11" s="46"/>
      <c r="DC11" s="46"/>
      <c r="DD11" s="46" t="s">
        <v>466</v>
      </c>
      <c r="DE11" s="46"/>
      <c r="DF11" s="46"/>
      <c r="DG11" s="46" t="s">
        <v>467</v>
      </c>
      <c r="DH11" s="46"/>
      <c r="DI11" s="46"/>
      <c r="DJ11" s="46" t="s">
        <v>468</v>
      </c>
      <c r="DK11" s="46"/>
      <c r="DL11" s="46"/>
      <c r="DM11" s="46" t="s">
        <v>469</v>
      </c>
      <c r="DN11" s="46"/>
      <c r="DO11" s="46"/>
      <c r="DP11" s="46" t="s">
        <v>470</v>
      </c>
      <c r="DQ11" s="46"/>
      <c r="DR11" s="46"/>
      <c r="DS11" s="46" t="s">
        <v>471</v>
      </c>
      <c r="DT11" s="46"/>
      <c r="DU11" s="46"/>
      <c r="DV11" s="46" t="s">
        <v>472</v>
      </c>
      <c r="DW11" s="46"/>
      <c r="DX11" s="46"/>
      <c r="DY11" s="46" t="s">
        <v>498</v>
      </c>
      <c r="DZ11" s="46"/>
      <c r="EA11" s="46"/>
      <c r="EB11" s="46" t="s">
        <v>473</v>
      </c>
      <c r="EC11" s="46"/>
      <c r="ED11" s="46"/>
      <c r="EE11" s="46" t="s">
        <v>474</v>
      </c>
      <c r="EF11" s="46"/>
      <c r="EG11" s="46"/>
      <c r="EH11" s="46" t="s">
        <v>475</v>
      </c>
      <c r="EI11" s="46"/>
      <c r="EJ11" s="46"/>
      <c r="EK11" s="46" t="s">
        <v>476</v>
      </c>
      <c r="EL11" s="46"/>
      <c r="EM11" s="46"/>
      <c r="EN11" s="46" t="s">
        <v>477</v>
      </c>
      <c r="EO11" s="46"/>
      <c r="EP11" s="46"/>
      <c r="EQ11" s="46" t="s">
        <v>478</v>
      </c>
      <c r="ER11" s="46"/>
      <c r="ES11" s="46"/>
      <c r="ET11" s="46" t="s">
        <v>479</v>
      </c>
      <c r="EU11" s="46"/>
      <c r="EV11" s="46"/>
      <c r="EW11" s="46" t="s">
        <v>480</v>
      </c>
      <c r="EX11" s="46"/>
      <c r="EY11" s="46"/>
      <c r="EZ11" s="46" t="s">
        <v>481</v>
      </c>
      <c r="FA11" s="46"/>
      <c r="FB11" s="46"/>
      <c r="FC11" s="46" t="s">
        <v>499</v>
      </c>
      <c r="FD11" s="46"/>
      <c r="FE11" s="46"/>
      <c r="FF11" s="46" t="s">
        <v>482</v>
      </c>
      <c r="FG11" s="46"/>
      <c r="FH11" s="46"/>
      <c r="FI11" s="46" t="s">
        <v>483</v>
      </c>
      <c r="FJ11" s="46"/>
      <c r="FK11" s="46"/>
      <c r="FL11" s="46" t="s">
        <v>484</v>
      </c>
      <c r="FM11" s="46"/>
      <c r="FN11" s="46"/>
      <c r="FO11" s="46" t="s">
        <v>485</v>
      </c>
      <c r="FP11" s="46"/>
      <c r="FQ11" s="46"/>
      <c r="FR11" s="46" t="s">
        <v>486</v>
      </c>
      <c r="FS11" s="46"/>
      <c r="FT11" s="46"/>
      <c r="FU11" s="46" t="s">
        <v>487</v>
      </c>
      <c r="FV11" s="46"/>
      <c r="FW11" s="46"/>
      <c r="FX11" s="46" t="s">
        <v>500</v>
      </c>
      <c r="FY11" s="46"/>
      <c r="FZ11" s="46"/>
      <c r="GA11" s="46" t="s">
        <v>488</v>
      </c>
      <c r="GB11" s="46"/>
      <c r="GC11" s="46"/>
      <c r="GD11" s="46" t="s">
        <v>489</v>
      </c>
      <c r="GE11" s="46"/>
      <c r="GF11" s="46"/>
      <c r="GG11" s="46" t="s">
        <v>501</v>
      </c>
      <c r="GH11" s="46"/>
      <c r="GI11" s="46"/>
      <c r="GJ11" s="46" t="s">
        <v>490</v>
      </c>
      <c r="GK11" s="46"/>
      <c r="GL11" s="46"/>
      <c r="GM11" s="46" t="s">
        <v>491</v>
      </c>
      <c r="GN11" s="46"/>
      <c r="GO11" s="46"/>
      <c r="GP11" s="46" t="s">
        <v>492</v>
      </c>
      <c r="GQ11" s="46"/>
      <c r="GR11" s="46"/>
    </row>
    <row r="12" spans="1:254" ht="85.5" customHeight="1">
      <c r="A12" s="54"/>
      <c r="B12" s="54"/>
      <c r="C12" s="53" t="s">
        <v>1056</v>
      </c>
      <c r="D12" s="53"/>
      <c r="E12" s="53"/>
      <c r="F12" s="53" t="s">
        <v>1059</v>
      </c>
      <c r="G12" s="53"/>
      <c r="H12" s="53"/>
      <c r="I12" s="53" t="s">
        <v>1062</v>
      </c>
      <c r="J12" s="53"/>
      <c r="K12" s="53"/>
      <c r="L12" s="53" t="s">
        <v>538</v>
      </c>
      <c r="M12" s="53"/>
      <c r="N12" s="53"/>
      <c r="O12" s="53" t="s">
        <v>1065</v>
      </c>
      <c r="P12" s="53"/>
      <c r="Q12" s="53"/>
      <c r="R12" s="53" t="s">
        <v>1068</v>
      </c>
      <c r="S12" s="53"/>
      <c r="T12" s="53"/>
      <c r="U12" s="53" t="s">
        <v>1072</v>
      </c>
      <c r="V12" s="53"/>
      <c r="W12" s="53"/>
      <c r="X12" s="53" t="s">
        <v>539</v>
      </c>
      <c r="Y12" s="53"/>
      <c r="Z12" s="53"/>
      <c r="AA12" s="53" t="s">
        <v>540</v>
      </c>
      <c r="AB12" s="53"/>
      <c r="AC12" s="53"/>
      <c r="AD12" s="53" t="s">
        <v>541</v>
      </c>
      <c r="AE12" s="53"/>
      <c r="AF12" s="53"/>
      <c r="AG12" s="53" t="s">
        <v>1077</v>
      </c>
      <c r="AH12" s="53"/>
      <c r="AI12" s="53"/>
      <c r="AJ12" s="53" t="s">
        <v>542</v>
      </c>
      <c r="AK12" s="53"/>
      <c r="AL12" s="53"/>
      <c r="AM12" s="53" t="s">
        <v>543</v>
      </c>
      <c r="AN12" s="53"/>
      <c r="AO12" s="53"/>
      <c r="AP12" s="53" t="s">
        <v>544</v>
      </c>
      <c r="AQ12" s="53"/>
      <c r="AR12" s="53"/>
      <c r="AS12" s="53" t="s">
        <v>1080</v>
      </c>
      <c r="AT12" s="53"/>
      <c r="AU12" s="53"/>
      <c r="AV12" s="53" t="s">
        <v>1330</v>
      </c>
      <c r="AW12" s="53"/>
      <c r="AX12" s="53"/>
      <c r="AY12" s="53" t="s">
        <v>545</v>
      </c>
      <c r="AZ12" s="53"/>
      <c r="BA12" s="53"/>
      <c r="BB12" s="53" t="s">
        <v>529</v>
      </c>
      <c r="BC12" s="53"/>
      <c r="BD12" s="53"/>
      <c r="BE12" s="53" t="s">
        <v>546</v>
      </c>
      <c r="BF12" s="53"/>
      <c r="BG12" s="53"/>
      <c r="BH12" s="53" t="s">
        <v>1086</v>
      </c>
      <c r="BI12" s="53"/>
      <c r="BJ12" s="53"/>
      <c r="BK12" s="53" t="s">
        <v>547</v>
      </c>
      <c r="BL12" s="53"/>
      <c r="BM12" s="53"/>
      <c r="BN12" s="53" t="s">
        <v>548</v>
      </c>
      <c r="BO12" s="53"/>
      <c r="BP12" s="53"/>
      <c r="BQ12" s="53" t="s">
        <v>549</v>
      </c>
      <c r="BR12" s="53"/>
      <c r="BS12" s="53"/>
      <c r="BT12" s="53" t="s">
        <v>550</v>
      </c>
      <c r="BU12" s="53"/>
      <c r="BV12" s="53"/>
      <c r="BW12" s="53" t="s">
        <v>1093</v>
      </c>
      <c r="BX12" s="53"/>
      <c r="BY12" s="53"/>
      <c r="BZ12" s="53" t="s">
        <v>557</v>
      </c>
      <c r="CA12" s="53"/>
      <c r="CB12" s="53"/>
      <c r="CC12" s="53" t="s">
        <v>1097</v>
      </c>
      <c r="CD12" s="53"/>
      <c r="CE12" s="53"/>
      <c r="CF12" s="53" t="s">
        <v>558</v>
      </c>
      <c r="CG12" s="53"/>
      <c r="CH12" s="53"/>
      <c r="CI12" s="53" t="s">
        <v>559</v>
      </c>
      <c r="CJ12" s="53"/>
      <c r="CK12" s="53"/>
      <c r="CL12" s="53" t="s">
        <v>560</v>
      </c>
      <c r="CM12" s="53"/>
      <c r="CN12" s="53"/>
      <c r="CO12" s="53" t="s">
        <v>603</v>
      </c>
      <c r="CP12" s="53"/>
      <c r="CQ12" s="53"/>
      <c r="CR12" s="53" t="s">
        <v>600</v>
      </c>
      <c r="CS12" s="53"/>
      <c r="CT12" s="53"/>
      <c r="CU12" s="53" t="s">
        <v>604</v>
      </c>
      <c r="CV12" s="53"/>
      <c r="CW12" s="53"/>
      <c r="CX12" s="53" t="s">
        <v>601</v>
      </c>
      <c r="CY12" s="53"/>
      <c r="CZ12" s="53"/>
      <c r="DA12" s="53" t="s">
        <v>602</v>
      </c>
      <c r="DB12" s="53"/>
      <c r="DC12" s="53"/>
      <c r="DD12" s="53" t="s">
        <v>1109</v>
      </c>
      <c r="DE12" s="53"/>
      <c r="DF12" s="53"/>
      <c r="DG12" s="53" t="s">
        <v>1112</v>
      </c>
      <c r="DH12" s="53"/>
      <c r="DI12" s="53"/>
      <c r="DJ12" s="53" t="s">
        <v>605</v>
      </c>
      <c r="DK12" s="53"/>
      <c r="DL12" s="53"/>
      <c r="DM12" s="53" t="s">
        <v>1116</v>
      </c>
      <c r="DN12" s="53"/>
      <c r="DO12" s="53"/>
      <c r="DP12" s="53" t="s">
        <v>606</v>
      </c>
      <c r="DQ12" s="53"/>
      <c r="DR12" s="53"/>
      <c r="DS12" s="53" t="s">
        <v>607</v>
      </c>
      <c r="DT12" s="53"/>
      <c r="DU12" s="53"/>
      <c r="DV12" s="53" t="s">
        <v>1124</v>
      </c>
      <c r="DW12" s="53"/>
      <c r="DX12" s="53"/>
      <c r="DY12" s="53" t="s">
        <v>608</v>
      </c>
      <c r="DZ12" s="53"/>
      <c r="EA12" s="53"/>
      <c r="EB12" s="53" t="s">
        <v>609</v>
      </c>
      <c r="EC12" s="53"/>
      <c r="ED12" s="53"/>
      <c r="EE12" s="53" t="s">
        <v>610</v>
      </c>
      <c r="EF12" s="53"/>
      <c r="EG12" s="53"/>
      <c r="EH12" s="53" t="s">
        <v>611</v>
      </c>
      <c r="EI12" s="53"/>
      <c r="EJ12" s="53"/>
      <c r="EK12" s="67" t="s">
        <v>612</v>
      </c>
      <c r="EL12" s="67"/>
      <c r="EM12" s="67"/>
      <c r="EN12" s="53" t="s">
        <v>1135</v>
      </c>
      <c r="EO12" s="53"/>
      <c r="EP12" s="53"/>
      <c r="EQ12" s="53" t="s">
        <v>613</v>
      </c>
      <c r="ER12" s="53"/>
      <c r="ES12" s="53"/>
      <c r="ET12" s="53" t="s">
        <v>614</v>
      </c>
      <c r="EU12" s="53"/>
      <c r="EV12" s="53"/>
      <c r="EW12" s="53" t="s">
        <v>1141</v>
      </c>
      <c r="EX12" s="53"/>
      <c r="EY12" s="53"/>
      <c r="EZ12" s="53" t="s">
        <v>616</v>
      </c>
      <c r="FA12" s="53"/>
      <c r="FB12" s="53"/>
      <c r="FC12" s="53" t="s">
        <v>617</v>
      </c>
      <c r="FD12" s="53"/>
      <c r="FE12" s="53"/>
      <c r="FF12" s="53" t="s">
        <v>615</v>
      </c>
      <c r="FG12" s="53"/>
      <c r="FH12" s="53"/>
      <c r="FI12" s="53" t="s">
        <v>1146</v>
      </c>
      <c r="FJ12" s="53"/>
      <c r="FK12" s="53"/>
      <c r="FL12" s="53" t="s">
        <v>618</v>
      </c>
      <c r="FM12" s="53"/>
      <c r="FN12" s="53"/>
      <c r="FO12" s="53" t="s">
        <v>1150</v>
      </c>
      <c r="FP12" s="53"/>
      <c r="FQ12" s="53"/>
      <c r="FR12" s="53" t="s">
        <v>620</v>
      </c>
      <c r="FS12" s="53"/>
      <c r="FT12" s="53"/>
      <c r="FU12" s="67" t="s">
        <v>1333</v>
      </c>
      <c r="FV12" s="67"/>
      <c r="FW12" s="67"/>
      <c r="FX12" s="53" t="s">
        <v>1334</v>
      </c>
      <c r="FY12" s="53"/>
      <c r="FZ12" s="53"/>
      <c r="GA12" s="53" t="s">
        <v>624</v>
      </c>
      <c r="GB12" s="53"/>
      <c r="GC12" s="53"/>
      <c r="GD12" s="53" t="s">
        <v>1156</v>
      </c>
      <c r="GE12" s="53"/>
      <c r="GF12" s="53"/>
      <c r="GG12" s="53" t="s">
        <v>627</v>
      </c>
      <c r="GH12" s="53"/>
      <c r="GI12" s="53"/>
      <c r="GJ12" s="53" t="s">
        <v>1162</v>
      </c>
      <c r="GK12" s="53"/>
      <c r="GL12" s="53"/>
      <c r="GM12" s="53" t="s">
        <v>1166</v>
      </c>
      <c r="GN12" s="53"/>
      <c r="GO12" s="53"/>
      <c r="GP12" s="53" t="s">
        <v>1335</v>
      </c>
      <c r="GQ12" s="53"/>
      <c r="GR12" s="53"/>
    </row>
    <row r="13" spans="1:254" ht="180">
      <c r="A13" s="54"/>
      <c r="B13" s="54"/>
      <c r="C13" s="21" t="s">
        <v>1057</v>
      </c>
      <c r="D13" s="21" t="s">
        <v>1058</v>
      </c>
      <c r="E13" s="21" t="s">
        <v>32</v>
      </c>
      <c r="F13" s="21" t="s">
        <v>502</v>
      </c>
      <c r="G13" s="21" t="s">
        <v>1060</v>
      </c>
      <c r="H13" s="21" t="s">
        <v>1061</v>
      </c>
      <c r="I13" s="21" t="s">
        <v>333</v>
      </c>
      <c r="J13" s="21" t="s">
        <v>1063</v>
      </c>
      <c r="K13" s="21" t="s">
        <v>1064</v>
      </c>
      <c r="L13" s="21" t="s">
        <v>503</v>
      </c>
      <c r="M13" s="21" t="s">
        <v>504</v>
      </c>
      <c r="N13" s="21" t="s">
        <v>505</v>
      </c>
      <c r="O13" s="21" t="s">
        <v>1066</v>
      </c>
      <c r="P13" s="21" t="s">
        <v>1066</v>
      </c>
      <c r="Q13" s="21" t="s">
        <v>1067</v>
      </c>
      <c r="R13" s="21" t="s">
        <v>1069</v>
      </c>
      <c r="S13" s="21" t="s">
        <v>1070</v>
      </c>
      <c r="T13" s="21" t="s">
        <v>1071</v>
      </c>
      <c r="U13" s="21" t="s">
        <v>1073</v>
      </c>
      <c r="V13" s="21" t="s">
        <v>1074</v>
      </c>
      <c r="W13" s="21" t="s">
        <v>1075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1076</v>
      </c>
      <c r="AG13" s="21" t="s">
        <v>515</v>
      </c>
      <c r="AH13" s="21" t="s">
        <v>516</v>
      </c>
      <c r="AI13" s="21" t="s">
        <v>1078</v>
      </c>
      <c r="AJ13" s="21" t="s">
        <v>216</v>
      </c>
      <c r="AK13" s="21" t="s">
        <v>1079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889</v>
      </c>
      <c r="AR13" s="21" t="s">
        <v>245</v>
      </c>
      <c r="AS13" s="21" t="s">
        <v>1081</v>
      </c>
      <c r="AT13" s="21" t="s">
        <v>1082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1083</v>
      </c>
      <c r="BA13" s="21" t="s">
        <v>193</v>
      </c>
      <c r="BB13" s="21" t="s">
        <v>1084</v>
      </c>
      <c r="BC13" s="21" t="s">
        <v>530</v>
      </c>
      <c r="BD13" s="21" t="s">
        <v>1085</v>
      </c>
      <c r="BE13" s="21" t="s">
        <v>84</v>
      </c>
      <c r="BF13" s="21" t="s">
        <v>531</v>
      </c>
      <c r="BG13" s="21" t="s">
        <v>205</v>
      </c>
      <c r="BH13" s="21" t="s">
        <v>1087</v>
      </c>
      <c r="BI13" s="21" t="s">
        <v>1088</v>
      </c>
      <c r="BJ13" s="21" t="s">
        <v>1089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1090</v>
      </c>
      <c r="BQ13" s="21" t="s">
        <v>69</v>
      </c>
      <c r="BR13" s="21" t="s">
        <v>1091</v>
      </c>
      <c r="BS13" s="21" t="s">
        <v>1092</v>
      </c>
      <c r="BT13" s="21" t="s">
        <v>535</v>
      </c>
      <c r="BU13" s="21" t="s">
        <v>536</v>
      </c>
      <c r="BV13" s="21" t="s">
        <v>537</v>
      </c>
      <c r="BW13" s="21" t="s">
        <v>1094</v>
      </c>
      <c r="BX13" s="21" t="s">
        <v>1095</v>
      </c>
      <c r="BY13" s="21" t="s">
        <v>1096</v>
      </c>
      <c r="BZ13" s="21" t="s">
        <v>220</v>
      </c>
      <c r="CA13" s="21" t="s">
        <v>221</v>
      </c>
      <c r="CB13" s="21" t="s">
        <v>551</v>
      </c>
      <c r="CC13" s="21" t="s">
        <v>1098</v>
      </c>
      <c r="CD13" s="21" t="s">
        <v>1099</v>
      </c>
      <c r="CE13" s="21" t="s">
        <v>1100</v>
      </c>
      <c r="CF13" s="21" t="s">
        <v>1101</v>
      </c>
      <c r="CG13" s="21" t="s">
        <v>1102</v>
      </c>
      <c r="CH13" s="21" t="s">
        <v>1103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1104</v>
      </c>
      <c r="CO13" s="21" t="s">
        <v>1105</v>
      </c>
      <c r="CP13" s="21" t="s">
        <v>1106</v>
      </c>
      <c r="CQ13" s="21" t="s">
        <v>1107</v>
      </c>
      <c r="CR13" s="21" t="s">
        <v>233</v>
      </c>
      <c r="CS13" s="21" t="s">
        <v>1108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1110</v>
      </c>
      <c r="DF13" s="21" t="s">
        <v>1111</v>
      </c>
      <c r="DG13" s="21" t="s">
        <v>574</v>
      </c>
      <c r="DH13" s="21" t="s">
        <v>575</v>
      </c>
      <c r="DI13" s="21" t="s">
        <v>1113</v>
      </c>
      <c r="DJ13" s="21" t="s">
        <v>1114</v>
      </c>
      <c r="DK13" s="21" t="s">
        <v>571</v>
      </c>
      <c r="DL13" s="21" t="s">
        <v>1115</v>
      </c>
      <c r="DM13" s="21" t="s">
        <v>572</v>
      </c>
      <c r="DN13" s="21" t="s">
        <v>1117</v>
      </c>
      <c r="DO13" s="21" t="s">
        <v>1118</v>
      </c>
      <c r="DP13" s="21" t="s">
        <v>573</v>
      </c>
      <c r="DQ13" s="21" t="s">
        <v>1119</v>
      </c>
      <c r="DR13" s="21" t="s">
        <v>1120</v>
      </c>
      <c r="DS13" s="21" t="s">
        <v>1121</v>
      </c>
      <c r="DT13" s="21" t="s">
        <v>1122</v>
      </c>
      <c r="DU13" s="21" t="s">
        <v>1123</v>
      </c>
      <c r="DV13" s="21" t="s">
        <v>1125</v>
      </c>
      <c r="DW13" s="21" t="s">
        <v>1126</v>
      </c>
      <c r="DX13" s="21" t="s">
        <v>1331</v>
      </c>
      <c r="DY13" s="21" t="s">
        <v>1127</v>
      </c>
      <c r="DZ13" s="21" t="s">
        <v>1332</v>
      </c>
      <c r="EA13" s="21" t="s">
        <v>1128</v>
      </c>
      <c r="EB13" s="21" t="s">
        <v>577</v>
      </c>
      <c r="EC13" s="21" t="s">
        <v>578</v>
      </c>
      <c r="ED13" s="21" t="s">
        <v>1129</v>
      </c>
      <c r="EE13" s="21" t="s">
        <v>405</v>
      </c>
      <c r="EF13" s="21" t="s">
        <v>579</v>
      </c>
      <c r="EG13" s="21" t="s">
        <v>1130</v>
      </c>
      <c r="EH13" s="21" t="s">
        <v>580</v>
      </c>
      <c r="EI13" s="21" t="s">
        <v>581</v>
      </c>
      <c r="EJ13" s="21" t="s">
        <v>1131</v>
      </c>
      <c r="EK13" s="21" t="s">
        <v>1132</v>
      </c>
      <c r="EL13" s="21" t="s">
        <v>1133</v>
      </c>
      <c r="EM13" s="21" t="s">
        <v>1134</v>
      </c>
      <c r="EN13" s="21" t="s">
        <v>582</v>
      </c>
      <c r="EO13" s="21" t="s">
        <v>583</v>
      </c>
      <c r="EP13" s="21" t="s">
        <v>1136</v>
      </c>
      <c r="EQ13" s="21" t="s">
        <v>584</v>
      </c>
      <c r="ER13" s="21" t="s">
        <v>585</v>
      </c>
      <c r="ES13" s="21" t="s">
        <v>1137</v>
      </c>
      <c r="ET13" s="21" t="s">
        <v>1138</v>
      </c>
      <c r="EU13" s="21" t="s">
        <v>1139</v>
      </c>
      <c r="EV13" s="21" t="s">
        <v>1140</v>
      </c>
      <c r="EW13" s="21" t="s">
        <v>1142</v>
      </c>
      <c r="EX13" s="21" t="s">
        <v>1143</v>
      </c>
      <c r="EY13" s="21" t="s">
        <v>1144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1145</v>
      </c>
      <c r="FF13" s="21" t="s">
        <v>586</v>
      </c>
      <c r="FG13" s="21" t="s">
        <v>587</v>
      </c>
      <c r="FH13" s="21" t="s">
        <v>588</v>
      </c>
      <c r="FI13" s="21" t="s">
        <v>1147</v>
      </c>
      <c r="FJ13" s="21" t="s">
        <v>1148</v>
      </c>
      <c r="FK13" s="21" t="s">
        <v>1149</v>
      </c>
      <c r="FL13" s="21" t="s">
        <v>591</v>
      </c>
      <c r="FM13" s="21" t="s">
        <v>592</v>
      </c>
      <c r="FN13" s="21" t="s">
        <v>593</v>
      </c>
      <c r="FO13" s="21" t="s">
        <v>1151</v>
      </c>
      <c r="FP13" s="21" t="s">
        <v>1152</v>
      </c>
      <c r="FQ13" s="21" t="s">
        <v>1153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1154</v>
      </c>
      <c r="FZ13" s="21" t="s">
        <v>1155</v>
      </c>
      <c r="GA13" s="21" t="s">
        <v>621</v>
      </c>
      <c r="GB13" s="21" t="s">
        <v>622</v>
      </c>
      <c r="GC13" s="21" t="s">
        <v>623</v>
      </c>
      <c r="GD13" s="21" t="s">
        <v>1157</v>
      </c>
      <c r="GE13" s="21" t="s">
        <v>1158</v>
      </c>
      <c r="GF13" s="21" t="s">
        <v>1159</v>
      </c>
      <c r="GG13" s="21" t="s">
        <v>628</v>
      </c>
      <c r="GH13" s="21" t="s">
        <v>1160</v>
      </c>
      <c r="GI13" s="21" t="s">
        <v>1161</v>
      </c>
      <c r="GJ13" s="21" t="s">
        <v>1163</v>
      </c>
      <c r="GK13" s="21" t="s">
        <v>1164</v>
      </c>
      <c r="GL13" s="21" t="s">
        <v>1165</v>
      </c>
      <c r="GM13" s="21" t="s">
        <v>629</v>
      </c>
      <c r="GN13" s="21" t="s">
        <v>630</v>
      </c>
      <c r="GO13" s="21" t="s">
        <v>631</v>
      </c>
      <c r="GP13" s="21" t="s">
        <v>1167</v>
      </c>
      <c r="GQ13" s="21" t="s">
        <v>1168</v>
      </c>
      <c r="GR13" s="21" t="s">
        <v>1169</v>
      </c>
    </row>
    <row r="14" spans="1:254" ht="15.7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49" t="s">
        <v>278</v>
      </c>
      <c r="B39" s="5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51" t="s">
        <v>844</v>
      </c>
      <c r="B40" s="52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t="s">
        <v>813</v>
      </c>
    </row>
    <row r="43" spans="1:254">
      <c r="B43" t="s">
        <v>814</v>
      </c>
      <c r="C43" t="s">
        <v>832</v>
      </c>
      <c r="D43" s="35">
        <f>(C40+F40+I40+L40+O40+R40)/6</f>
        <v>0</v>
      </c>
      <c r="E43">
        <f>D43/100*25</f>
        <v>0</v>
      </c>
    </row>
    <row r="44" spans="1:254">
      <c r="B44" t="s">
        <v>815</v>
      </c>
      <c r="C44" t="s">
        <v>832</v>
      </c>
      <c r="D44" s="35">
        <f>(D40+G40+J40+M40+P40+S40)/6</f>
        <v>0</v>
      </c>
      <c r="E44">
        <f t="shared" ref="E44:E45" si="12">D44/100*25</f>
        <v>0</v>
      </c>
    </row>
    <row r="45" spans="1:254">
      <c r="B45" t="s">
        <v>816</v>
      </c>
      <c r="C45" t="s">
        <v>832</v>
      </c>
      <c r="D45" s="35">
        <f>(E40+H40+K40+N40+Q40+T40)/6</f>
        <v>0</v>
      </c>
      <c r="E45">
        <f t="shared" si="12"/>
        <v>0</v>
      </c>
    </row>
    <row r="46" spans="1:254">
      <c r="D46" s="28">
        <f>SUM(D43:D45)</f>
        <v>0</v>
      </c>
      <c r="E46" s="28">
        <f>SUM(E43:E45)</f>
        <v>0</v>
      </c>
    </row>
    <row r="47" spans="1:254">
      <c r="B47" t="s">
        <v>814</v>
      </c>
      <c r="C47" t="s">
        <v>833</v>
      </c>
      <c r="D47" s="35">
        <f>(U40+X40+AA40+AD40+AG40+AJ40+AM40+AP40+AS40+AV40+AY40+BB40+BE40+BH40+BK40+BN40+BQ40+BT40)/18</f>
        <v>0</v>
      </c>
      <c r="E47">
        <f>D47/100*25</f>
        <v>0</v>
      </c>
    </row>
    <row r="48" spans="1:254">
      <c r="B48" t="s">
        <v>815</v>
      </c>
      <c r="C48" t="s">
        <v>833</v>
      </c>
      <c r="D48" s="35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>
      <c r="B49" t="s">
        <v>816</v>
      </c>
      <c r="C49" t="s">
        <v>833</v>
      </c>
      <c r="D49" s="35">
        <f>(W40+Z40+AC40+AF40+AI40+AL40+AO40+AR40+AU40+AX40+BA40+BD40+BG40+BJ40+BM40+BP40+BS40+BV40)/18</f>
        <v>0</v>
      </c>
      <c r="E49">
        <f t="shared" si="13"/>
        <v>0</v>
      </c>
    </row>
    <row r="50" spans="2:5">
      <c r="D50" s="28">
        <f>SUM(D47:D49)</f>
        <v>0</v>
      </c>
      <c r="E50" s="28">
        <f>SUM(E47:E49)</f>
        <v>0</v>
      </c>
    </row>
    <row r="51" spans="2:5">
      <c r="B51" t="s">
        <v>814</v>
      </c>
      <c r="C51" t="s">
        <v>834</v>
      </c>
      <c r="D51" s="35">
        <f>(BW40+BZ40+CC40+CF40+CI40+CL40)/6</f>
        <v>0</v>
      </c>
      <c r="E51" s="18">
        <f>D51/100*25</f>
        <v>0</v>
      </c>
    </row>
    <row r="52" spans="2:5">
      <c r="B52" t="s">
        <v>815</v>
      </c>
      <c r="C52" t="s">
        <v>834</v>
      </c>
      <c r="D52" s="35">
        <f>(BX40+CA40+CD40+CG40+CJ40+CM40)/6</f>
        <v>0</v>
      </c>
      <c r="E52" s="18">
        <f t="shared" ref="E52:E53" si="14">D52/100*25</f>
        <v>0</v>
      </c>
    </row>
    <row r="53" spans="2:5">
      <c r="B53" t="s">
        <v>816</v>
      </c>
      <c r="C53" t="s">
        <v>834</v>
      </c>
      <c r="D53" s="35">
        <f>(BY40+CB40+CE40+CH40+CK40+CN40)/6</f>
        <v>0</v>
      </c>
      <c r="E53" s="18">
        <f t="shared" si="14"/>
        <v>0</v>
      </c>
    </row>
    <row r="54" spans="2:5">
      <c r="D54" s="27">
        <f>SUM(D51:D53)</f>
        <v>0</v>
      </c>
      <c r="E54" s="28">
        <f>SUM(E51:E53)</f>
        <v>0</v>
      </c>
    </row>
    <row r="55" spans="2:5">
      <c r="B55" t="s">
        <v>814</v>
      </c>
      <c r="C55" t="s">
        <v>835</v>
      </c>
      <c r="D55" s="35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>
      <c r="B56" t="s">
        <v>815</v>
      </c>
      <c r="C56" t="s">
        <v>835</v>
      </c>
      <c r="D56" s="35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>
      <c r="B57" t="s">
        <v>816</v>
      </c>
      <c r="C57" t="s">
        <v>835</v>
      </c>
      <c r="D57" s="35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>
      <c r="D58" s="28">
        <f>SUM(D55:D57)</f>
        <v>0</v>
      </c>
      <c r="E58" s="28">
        <f>SUM(E55:E57)</f>
        <v>0</v>
      </c>
    </row>
    <row r="59" spans="2:5">
      <c r="B59" t="s">
        <v>814</v>
      </c>
      <c r="C59" t="s">
        <v>836</v>
      </c>
      <c r="D59" s="35">
        <f>(GA40+GD40+GG40+GJ40+GM40+GP40)/6</f>
        <v>0</v>
      </c>
      <c r="E59">
        <f>D59/100*25</f>
        <v>0</v>
      </c>
    </row>
    <row r="60" spans="2:5">
      <c r="B60" t="s">
        <v>815</v>
      </c>
      <c r="C60" t="s">
        <v>836</v>
      </c>
      <c r="D60" s="35">
        <f>(GB40+GE40+GH40+GK40+GN40+GQ40)/6</f>
        <v>0</v>
      </c>
      <c r="E60">
        <f t="shared" ref="E60:E61" si="16">D60/100*25</f>
        <v>0</v>
      </c>
    </row>
    <row r="61" spans="2:5">
      <c r="B61" t="s">
        <v>816</v>
      </c>
      <c r="C61" t="s">
        <v>836</v>
      </c>
      <c r="D61" s="35">
        <f>(GC40+GF40+GI40+GL40+GO40+GR40)/6</f>
        <v>0</v>
      </c>
      <c r="E61">
        <f t="shared" si="16"/>
        <v>0</v>
      </c>
    </row>
    <row r="62" spans="2:5">
      <c r="D62" s="27">
        <f>SUM(D59:D61)</f>
        <v>0</v>
      </c>
      <c r="E62" s="28">
        <f>SUM(E59:E61)</f>
        <v>0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P62"/>
  <sheetViews>
    <sheetView topLeftCell="B1" workbookViewId="0">
      <selection activeCell="U41" sqref="U41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>
      <c r="A2" s="8" t="s">
        <v>840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>
      <c r="A4" s="54" t="s">
        <v>0</v>
      </c>
      <c r="B4" s="54" t="s">
        <v>1</v>
      </c>
      <c r="C4" s="55" t="s">
        <v>57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60" t="s">
        <v>2</v>
      </c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2"/>
      <c r="DD4" s="56" t="s">
        <v>88</v>
      </c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68" t="s">
        <v>115</v>
      </c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70"/>
      <c r="HZ4" s="58" t="s">
        <v>138</v>
      </c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  <c r="IN4" s="58"/>
      <c r="IO4" s="58"/>
      <c r="IP4" s="58"/>
      <c r="IQ4" s="58"/>
      <c r="IR4" s="58"/>
      <c r="IS4" s="58"/>
      <c r="IT4" s="58"/>
    </row>
    <row r="5" spans="1:692" ht="15" customHeight="1">
      <c r="A5" s="54"/>
      <c r="B5" s="54"/>
      <c r="C5" s="48" t="s">
        <v>58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 t="s">
        <v>56</v>
      </c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 t="s">
        <v>3</v>
      </c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6" t="s">
        <v>717</v>
      </c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 t="s">
        <v>331</v>
      </c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8" t="s">
        <v>332</v>
      </c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 t="s">
        <v>159</v>
      </c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 t="s">
        <v>116</v>
      </c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4" t="s">
        <v>174</v>
      </c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 t="s">
        <v>186</v>
      </c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 t="s">
        <v>117</v>
      </c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6" t="s">
        <v>139</v>
      </c>
      <c r="IA5" s="46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6"/>
      <c r="IM5" s="46"/>
      <c r="IN5" s="46"/>
      <c r="IO5" s="46"/>
      <c r="IP5" s="46"/>
      <c r="IQ5" s="46"/>
      <c r="IR5" s="46"/>
      <c r="IS5" s="46"/>
      <c r="IT5" s="46"/>
    </row>
    <row r="6" spans="1:692" ht="4.1500000000000004" hidden="1" customHeight="1">
      <c r="A6" s="54"/>
      <c r="B6" s="54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6"/>
      <c r="IA6" s="46"/>
      <c r="IB6" s="46"/>
      <c r="IC6" s="46"/>
      <c r="ID6" s="46"/>
      <c r="IE6" s="46"/>
      <c r="IF6" s="46"/>
      <c r="IG6" s="46"/>
      <c r="IH6" s="46"/>
      <c r="II6" s="46"/>
      <c r="IJ6" s="46"/>
      <c r="IK6" s="46"/>
      <c r="IL6" s="46"/>
      <c r="IM6" s="46"/>
      <c r="IN6" s="46"/>
      <c r="IO6" s="46"/>
      <c r="IP6" s="46"/>
      <c r="IQ6" s="46"/>
      <c r="IR6" s="46"/>
      <c r="IS6" s="46"/>
      <c r="IT6" s="46"/>
    </row>
    <row r="7" spans="1:692" ht="16.149999999999999" hidden="1" customHeight="1">
      <c r="A7" s="54"/>
      <c r="B7" s="54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44"/>
      <c r="HF7" s="44"/>
      <c r="HG7" s="44"/>
      <c r="HH7" s="44"/>
      <c r="HI7" s="44"/>
      <c r="HJ7" s="44"/>
      <c r="HK7" s="44"/>
      <c r="HL7" s="44"/>
      <c r="HM7" s="44"/>
      <c r="HN7" s="44"/>
      <c r="HO7" s="44"/>
      <c r="HP7" s="44"/>
      <c r="HQ7" s="44"/>
      <c r="HR7" s="44"/>
      <c r="HS7" s="44"/>
      <c r="HT7" s="44"/>
      <c r="HU7" s="44"/>
      <c r="HV7" s="44"/>
      <c r="HW7" s="44"/>
      <c r="HX7" s="44"/>
      <c r="HY7" s="44"/>
      <c r="HZ7" s="46"/>
      <c r="IA7" s="46"/>
      <c r="IB7" s="46"/>
      <c r="IC7" s="46"/>
      <c r="ID7" s="46"/>
      <c r="IE7" s="46"/>
      <c r="IF7" s="46"/>
      <c r="IG7" s="46"/>
      <c r="IH7" s="46"/>
      <c r="II7" s="46"/>
      <c r="IJ7" s="46"/>
      <c r="IK7" s="46"/>
      <c r="IL7" s="46"/>
      <c r="IM7" s="46"/>
      <c r="IN7" s="46"/>
      <c r="IO7" s="46"/>
      <c r="IP7" s="46"/>
      <c r="IQ7" s="46"/>
      <c r="IR7" s="46"/>
      <c r="IS7" s="46"/>
      <c r="IT7" s="46"/>
    </row>
    <row r="8" spans="1:692" ht="17.45" hidden="1" customHeight="1">
      <c r="A8" s="54"/>
      <c r="B8" s="54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6"/>
      <c r="IA8" s="46"/>
      <c r="IB8" s="46"/>
      <c r="IC8" s="46"/>
      <c r="ID8" s="46"/>
      <c r="IE8" s="46"/>
      <c r="IF8" s="46"/>
      <c r="IG8" s="46"/>
      <c r="IH8" s="46"/>
      <c r="II8" s="46"/>
      <c r="IJ8" s="46"/>
      <c r="IK8" s="46"/>
      <c r="IL8" s="46"/>
      <c r="IM8" s="46"/>
      <c r="IN8" s="46"/>
      <c r="IO8" s="46"/>
      <c r="IP8" s="46"/>
      <c r="IQ8" s="46"/>
      <c r="IR8" s="46"/>
      <c r="IS8" s="46"/>
      <c r="IT8" s="46"/>
    </row>
    <row r="9" spans="1:692" ht="18" hidden="1" customHeight="1">
      <c r="A9" s="54"/>
      <c r="B9" s="54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6"/>
      <c r="IA9" s="46"/>
      <c r="IB9" s="46"/>
      <c r="IC9" s="46"/>
      <c r="ID9" s="46"/>
      <c r="IE9" s="46"/>
      <c r="IF9" s="46"/>
      <c r="IG9" s="46"/>
      <c r="IH9" s="46"/>
      <c r="II9" s="46"/>
      <c r="IJ9" s="46"/>
      <c r="IK9" s="46"/>
      <c r="IL9" s="46"/>
      <c r="IM9" s="46"/>
      <c r="IN9" s="46"/>
      <c r="IO9" s="46"/>
      <c r="IP9" s="46"/>
      <c r="IQ9" s="46"/>
      <c r="IR9" s="46"/>
      <c r="IS9" s="46"/>
      <c r="IT9" s="46"/>
    </row>
    <row r="10" spans="1:692" ht="30" hidden="1" customHeight="1">
      <c r="A10" s="54"/>
      <c r="B10" s="54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</row>
    <row r="11" spans="1:692" ht="15.75">
      <c r="A11" s="54"/>
      <c r="B11" s="54"/>
      <c r="C11" s="48" t="s">
        <v>633</v>
      </c>
      <c r="D11" s="48" t="s">
        <v>5</v>
      </c>
      <c r="E11" s="48" t="s">
        <v>6</v>
      </c>
      <c r="F11" s="48" t="s">
        <v>634</v>
      </c>
      <c r="G11" s="48" t="s">
        <v>7</v>
      </c>
      <c r="H11" s="48" t="s">
        <v>8</v>
      </c>
      <c r="I11" s="48" t="s">
        <v>635</v>
      </c>
      <c r="J11" s="48" t="s">
        <v>9</v>
      </c>
      <c r="K11" s="48" t="s">
        <v>10</v>
      </c>
      <c r="L11" s="48" t="s">
        <v>707</v>
      </c>
      <c r="M11" s="48" t="s">
        <v>9</v>
      </c>
      <c r="N11" s="48" t="s">
        <v>10</v>
      </c>
      <c r="O11" s="48" t="s">
        <v>636</v>
      </c>
      <c r="P11" s="48" t="s">
        <v>11</v>
      </c>
      <c r="Q11" s="48" t="s">
        <v>4</v>
      </c>
      <c r="R11" s="48" t="s">
        <v>637</v>
      </c>
      <c r="S11" s="48" t="s">
        <v>6</v>
      </c>
      <c r="T11" s="48" t="s">
        <v>12</v>
      </c>
      <c r="U11" s="48" t="s">
        <v>638</v>
      </c>
      <c r="V11" s="48" t="s">
        <v>6</v>
      </c>
      <c r="W11" s="48" t="s">
        <v>12</v>
      </c>
      <c r="X11" s="48" t="s">
        <v>639</v>
      </c>
      <c r="Y11" s="48"/>
      <c r="Z11" s="48"/>
      <c r="AA11" s="48" t="s">
        <v>640</v>
      </c>
      <c r="AB11" s="48"/>
      <c r="AC11" s="48"/>
      <c r="AD11" s="48" t="s">
        <v>641</v>
      </c>
      <c r="AE11" s="48"/>
      <c r="AF11" s="48"/>
      <c r="AG11" s="48" t="s">
        <v>708</v>
      </c>
      <c r="AH11" s="48"/>
      <c r="AI11" s="48"/>
      <c r="AJ11" s="48" t="s">
        <v>642</v>
      </c>
      <c r="AK11" s="48"/>
      <c r="AL11" s="48"/>
      <c r="AM11" s="48" t="s">
        <v>643</v>
      </c>
      <c r="AN11" s="48"/>
      <c r="AO11" s="48"/>
      <c r="AP11" s="46" t="s">
        <v>644</v>
      </c>
      <c r="AQ11" s="46"/>
      <c r="AR11" s="46"/>
      <c r="AS11" s="48" t="s">
        <v>645</v>
      </c>
      <c r="AT11" s="48"/>
      <c r="AU11" s="48"/>
      <c r="AV11" s="48" t="s">
        <v>646</v>
      </c>
      <c r="AW11" s="48"/>
      <c r="AX11" s="48"/>
      <c r="AY11" s="48" t="s">
        <v>647</v>
      </c>
      <c r="AZ11" s="48"/>
      <c r="BA11" s="48"/>
      <c r="BB11" s="48" t="s">
        <v>648</v>
      </c>
      <c r="BC11" s="48"/>
      <c r="BD11" s="48"/>
      <c r="BE11" s="48" t="s">
        <v>649</v>
      </c>
      <c r="BF11" s="48"/>
      <c r="BG11" s="48"/>
      <c r="BH11" s="46" t="s">
        <v>650</v>
      </c>
      <c r="BI11" s="46"/>
      <c r="BJ11" s="46"/>
      <c r="BK11" s="46" t="s">
        <v>709</v>
      </c>
      <c r="BL11" s="46"/>
      <c r="BM11" s="46"/>
      <c r="BN11" s="48" t="s">
        <v>651</v>
      </c>
      <c r="BO11" s="48"/>
      <c r="BP11" s="48"/>
      <c r="BQ11" s="48" t="s">
        <v>652</v>
      </c>
      <c r="BR11" s="48"/>
      <c r="BS11" s="48"/>
      <c r="BT11" s="46" t="s">
        <v>653</v>
      </c>
      <c r="BU11" s="46"/>
      <c r="BV11" s="46"/>
      <c r="BW11" s="48" t="s">
        <v>654</v>
      </c>
      <c r="BX11" s="48"/>
      <c r="BY11" s="48"/>
      <c r="BZ11" s="48" t="s">
        <v>655</v>
      </c>
      <c r="CA11" s="48"/>
      <c r="CB11" s="48"/>
      <c r="CC11" s="48" t="s">
        <v>656</v>
      </c>
      <c r="CD11" s="48"/>
      <c r="CE11" s="48"/>
      <c r="CF11" s="48" t="s">
        <v>657</v>
      </c>
      <c r="CG11" s="48"/>
      <c r="CH11" s="48"/>
      <c r="CI11" s="48" t="s">
        <v>658</v>
      </c>
      <c r="CJ11" s="48"/>
      <c r="CK11" s="48"/>
      <c r="CL11" s="48" t="s">
        <v>659</v>
      </c>
      <c r="CM11" s="48"/>
      <c r="CN11" s="48"/>
      <c r="CO11" s="48" t="s">
        <v>710</v>
      </c>
      <c r="CP11" s="48"/>
      <c r="CQ11" s="48"/>
      <c r="CR11" s="48" t="s">
        <v>660</v>
      </c>
      <c r="CS11" s="48"/>
      <c r="CT11" s="48"/>
      <c r="CU11" s="48" t="s">
        <v>661</v>
      </c>
      <c r="CV11" s="48"/>
      <c r="CW11" s="48"/>
      <c r="CX11" s="48" t="s">
        <v>662</v>
      </c>
      <c r="CY11" s="48"/>
      <c r="CZ11" s="48"/>
      <c r="DA11" s="48" t="s">
        <v>663</v>
      </c>
      <c r="DB11" s="48"/>
      <c r="DC11" s="48"/>
      <c r="DD11" s="46" t="s">
        <v>664</v>
      </c>
      <c r="DE11" s="46"/>
      <c r="DF11" s="46"/>
      <c r="DG11" s="46" t="s">
        <v>665</v>
      </c>
      <c r="DH11" s="46"/>
      <c r="DI11" s="46"/>
      <c r="DJ11" s="46" t="s">
        <v>666</v>
      </c>
      <c r="DK11" s="46"/>
      <c r="DL11" s="46"/>
      <c r="DM11" s="46" t="s">
        <v>711</v>
      </c>
      <c r="DN11" s="46"/>
      <c r="DO11" s="46"/>
      <c r="DP11" s="46" t="s">
        <v>667</v>
      </c>
      <c r="DQ11" s="46"/>
      <c r="DR11" s="46"/>
      <c r="DS11" s="46" t="s">
        <v>668</v>
      </c>
      <c r="DT11" s="46"/>
      <c r="DU11" s="46"/>
      <c r="DV11" s="46" t="s">
        <v>669</v>
      </c>
      <c r="DW11" s="46"/>
      <c r="DX11" s="46"/>
      <c r="DY11" s="46" t="s">
        <v>670</v>
      </c>
      <c r="DZ11" s="46"/>
      <c r="EA11" s="46"/>
      <c r="EB11" s="46" t="s">
        <v>671</v>
      </c>
      <c r="EC11" s="46"/>
      <c r="ED11" s="46"/>
      <c r="EE11" s="46" t="s">
        <v>672</v>
      </c>
      <c r="EF11" s="46"/>
      <c r="EG11" s="46"/>
      <c r="EH11" s="46" t="s">
        <v>712</v>
      </c>
      <c r="EI11" s="46"/>
      <c r="EJ11" s="46"/>
      <c r="EK11" s="46" t="s">
        <v>673</v>
      </c>
      <c r="EL11" s="46"/>
      <c r="EM11" s="46"/>
      <c r="EN11" s="46" t="s">
        <v>674</v>
      </c>
      <c r="EO11" s="46"/>
      <c r="EP11" s="46"/>
      <c r="EQ11" s="46" t="s">
        <v>675</v>
      </c>
      <c r="ER11" s="46"/>
      <c r="ES11" s="46"/>
      <c r="ET11" s="46" t="s">
        <v>676</v>
      </c>
      <c r="EU11" s="46"/>
      <c r="EV11" s="46"/>
      <c r="EW11" s="46" t="s">
        <v>677</v>
      </c>
      <c r="EX11" s="46"/>
      <c r="EY11" s="46"/>
      <c r="EZ11" s="46" t="s">
        <v>678</v>
      </c>
      <c r="FA11" s="46"/>
      <c r="FB11" s="46"/>
      <c r="FC11" s="46" t="s">
        <v>679</v>
      </c>
      <c r="FD11" s="46"/>
      <c r="FE11" s="46"/>
      <c r="FF11" s="46" t="s">
        <v>680</v>
      </c>
      <c r="FG11" s="46"/>
      <c r="FH11" s="46"/>
      <c r="FI11" s="46" t="s">
        <v>681</v>
      </c>
      <c r="FJ11" s="46"/>
      <c r="FK11" s="46"/>
      <c r="FL11" s="46" t="s">
        <v>713</v>
      </c>
      <c r="FM11" s="46"/>
      <c r="FN11" s="46"/>
      <c r="FO11" s="46" t="s">
        <v>682</v>
      </c>
      <c r="FP11" s="46"/>
      <c r="FQ11" s="46"/>
      <c r="FR11" s="46" t="s">
        <v>683</v>
      </c>
      <c r="FS11" s="46"/>
      <c r="FT11" s="46"/>
      <c r="FU11" s="46" t="s">
        <v>684</v>
      </c>
      <c r="FV11" s="46"/>
      <c r="FW11" s="46"/>
      <c r="FX11" s="46" t="s">
        <v>685</v>
      </c>
      <c r="FY11" s="46"/>
      <c r="FZ11" s="46"/>
      <c r="GA11" s="46" t="s">
        <v>686</v>
      </c>
      <c r="GB11" s="46"/>
      <c r="GC11" s="46"/>
      <c r="GD11" s="46" t="s">
        <v>687</v>
      </c>
      <c r="GE11" s="46"/>
      <c r="GF11" s="46"/>
      <c r="GG11" s="46" t="s">
        <v>688</v>
      </c>
      <c r="GH11" s="46"/>
      <c r="GI11" s="46"/>
      <c r="GJ11" s="46" t="s">
        <v>689</v>
      </c>
      <c r="GK11" s="46"/>
      <c r="GL11" s="46"/>
      <c r="GM11" s="46" t="s">
        <v>690</v>
      </c>
      <c r="GN11" s="46"/>
      <c r="GO11" s="46"/>
      <c r="GP11" s="46" t="s">
        <v>714</v>
      </c>
      <c r="GQ11" s="46"/>
      <c r="GR11" s="46"/>
      <c r="GS11" s="46" t="s">
        <v>691</v>
      </c>
      <c r="GT11" s="46"/>
      <c r="GU11" s="46"/>
      <c r="GV11" s="46" t="s">
        <v>692</v>
      </c>
      <c r="GW11" s="46"/>
      <c r="GX11" s="46"/>
      <c r="GY11" s="46" t="s">
        <v>693</v>
      </c>
      <c r="GZ11" s="46"/>
      <c r="HA11" s="46"/>
      <c r="HB11" s="46" t="s">
        <v>694</v>
      </c>
      <c r="HC11" s="46"/>
      <c r="HD11" s="46"/>
      <c r="HE11" s="46" t="s">
        <v>695</v>
      </c>
      <c r="HF11" s="46"/>
      <c r="HG11" s="46"/>
      <c r="HH11" s="46" t="s">
        <v>696</v>
      </c>
      <c r="HI11" s="46"/>
      <c r="HJ11" s="46"/>
      <c r="HK11" s="46" t="s">
        <v>697</v>
      </c>
      <c r="HL11" s="46"/>
      <c r="HM11" s="46"/>
      <c r="HN11" s="46" t="s">
        <v>698</v>
      </c>
      <c r="HO11" s="46"/>
      <c r="HP11" s="46"/>
      <c r="HQ11" s="46" t="s">
        <v>699</v>
      </c>
      <c r="HR11" s="46"/>
      <c r="HS11" s="46"/>
      <c r="HT11" s="46" t="s">
        <v>715</v>
      </c>
      <c r="HU11" s="46"/>
      <c r="HV11" s="46"/>
      <c r="HW11" s="46" t="s">
        <v>700</v>
      </c>
      <c r="HX11" s="46"/>
      <c r="HY11" s="46"/>
      <c r="HZ11" s="46" t="s">
        <v>701</v>
      </c>
      <c r="IA11" s="46"/>
      <c r="IB11" s="46"/>
      <c r="IC11" s="46" t="s">
        <v>702</v>
      </c>
      <c r="ID11" s="46"/>
      <c r="IE11" s="46"/>
      <c r="IF11" s="46" t="s">
        <v>703</v>
      </c>
      <c r="IG11" s="46"/>
      <c r="IH11" s="46"/>
      <c r="II11" s="46" t="s">
        <v>716</v>
      </c>
      <c r="IJ11" s="46"/>
      <c r="IK11" s="46"/>
      <c r="IL11" s="46" t="s">
        <v>704</v>
      </c>
      <c r="IM11" s="46"/>
      <c r="IN11" s="46"/>
      <c r="IO11" s="46" t="s">
        <v>705</v>
      </c>
      <c r="IP11" s="46"/>
      <c r="IQ11" s="46"/>
      <c r="IR11" s="46" t="s">
        <v>706</v>
      </c>
      <c r="IS11" s="46"/>
      <c r="IT11" s="46"/>
    </row>
    <row r="12" spans="1:692" ht="93" customHeight="1">
      <c r="A12" s="54"/>
      <c r="B12" s="54"/>
      <c r="C12" s="53" t="s">
        <v>1342</v>
      </c>
      <c r="D12" s="53"/>
      <c r="E12" s="53"/>
      <c r="F12" s="53" t="s">
        <v>1343</v>
      </c>
      <c r="G12" s="53"/>
      <c r="H12" s="53"/>
      <c r="I12" s="53" t="s">
        <v>1344</v>
      </c>
      <c r="J12" s="53"/>
      <c r="K12" s="53"/>
      <c r="L12" s="53" t="s">
        <v>1345</v>
      </c>
      <c r="M12" s="53"/>
      <c r="N12" s="53"/>
      <c r="O12" s="53" t="s">
        <v>1346</v>
      </c>
      <c r="P12" s="53"/>
      <c r="Q12" s="53"/>
      <c r="R12" s="53" t="s">
        <v>1347</v>
      </c>
      <c r="S12" s="53"/>
      <c r="T12" s="53"/>
      <c r="U12" s="53" t="s">
        <v>1348</v>
      </c>
      <c r="V12" s="53"/>
      <c r="W12" s="53"/>
      <c r="X12" s="53" t="s">
        <v>1349</v>
      </c>
      <c r="Y12" s="53"/>
      <c r="Z12" s="53"/>
      <c r="AA12" s="53" t="s">
        <v>1350</v>
      </c>
      <c r="AB12" s="53"/>
      <c r="AC12" s="53"/>
      <c r="AD12" s="53" t="s">
        <v>1351</v>
      </c>
      <c r="AE12" s="53"/>
      <c r="AF12" s="53"/>
      <c r="AG12" s="53" t="s">
        <v>1352</v>
      </c>
      <c r="AH12" s="53"/>
      <c r="AI12" s="53"/>
      <c r="AJ12" s="53" t="s">
        <v>1353</v>
      </c>
      <c r="AK12" s="53"/>
      <c r="AL12" s="53"/>
      <c r="AM12" s="53" t="s">
        <v>1354</v>
      </c>
      <c r="AN12" s="53"/>
      <c r="AO12" s="53"/>
      <c r="AP12" s="53" t="s">
        <v>1355</v>
      </c>
      <c r="AQ12" s="53"/>
      <c r="AR12" s="53"/>
      <c r="AS12" s="53" t="s">
        <v>1356</v>
      </c>
      <c r="AT12" s="53"/>
      <c r="AU12" s="53"/>
      <c r="AV12" s="53" t="s">
        <v>1357</v>
      </c>
      <c r="AW12" s="53"/>
      <c r="AX12" s="53"/>
      <c r="AY12" s="53" t="s">
        <v>1358</v>
      </c>
      <c r="AZ12" s="53"/>
      <c r="BA12" s="53"/>
      <c r="BB12" s="53" t="s">
        <v>1359</v>
      </c>
      <c r="BC12" s="53"/>
      <c r="BD12" s="53"/>
      <c r="BE12" s="53" t="s">
        <v>1360</v>
      </c>
      <c r="BF12" s="53"/>
      <c r="BG12" s="53"/>
      <c r="BH12" s="53" t="s">
        <v>1361</v>
      </c>
      <c r="BI12" s="53"/>
      <c r="BJ12" s="53"/>
      <c r="BK12" s="53" t="s">
        <v>1362</v>
      </c>
      <c r="BL12" s="53"/>
      <c r="BM12" s="53"/>
      <c r="BN12" s="53" t="s">
        <v>1363</v>
      </c>
      <c r="BO12" s="53"/>
      <c r="BP12" s="53"/>
      <c r="BQ12" s="53" t="s">
        <v>1364</v>
      </c>
      <c r="BR12" s="53"/>
      <c r="BS12" s="53"/>
      <c r="BT12" s="53" t="s">
        <v>1365</v>
      </c>
      <c r="BU12" s="53"/>
      <c r="BV12" s="53"/>
      <c r="BW12" s="53" t="s">
        <v>1366</v>
      </c>
      <c r="BX12" s="53"/>
      <c r="BY12" s="53"/>
      <c r="BZ12" s="53" t="s">
        <v>1202</v>
      </c>
      <c r="CA12" s="53"/>
      <c r="CB12" s="53"/>
      <c r="CC12" s="53" t="s">
        <v>1367</v>
      </c>
      <c r="CD12" s="53"/>
      <c r="CE12" s="53"/>
      <c r="CF12" s="53" t="s">
        <v>1368</v>
      </c>
      <c r="CG12" s="53"/>
      <c r="CH12" s="53"/>
      <c r="CI12" s="53" t="s">
        <v>1369</v>
      </c>
      <c r="CJ12" s="53"/>
      <c r="CK12" s="53"/>
      <c r="CL12" s="53" t="s">
        <v>1370</v>
      </c>
      <c r="CM12" s="53"/>
      <c r="CN12" s="53"/>
      <c r="CO12" s="53" t="s">
        <v>1371</v>
      </c>
      <c r="CP12" s="53"/>
      <c r="CQ12" s="53"/>
      <c r="CR12" s="53" t="s">
        <v>1372</v>
      </c>
      <c r="CS12" s="53"/>
      <c r="CT12" s="53"/>
      <c r="CU12" s="53" t="s">
        <v>1373</v>
      </c>
      <c r="CV12" s="53"/>
      <c r="CW12" s="53"/>
      <c r="CX12" s="53" t="s">
        <v>1374</v>
      </c>
      <c r="CY12" s="53"/>
      <c r="CZ12" s="53"/>
      <c r="DA12" s="53" t="s">
        <v>1375</v>
      </c>
      <c r="DB12" s="53"/>
      <c r="DC12" s="53"/>
      <c r="DD12" s="53" t="s">
        <v>1376</v>
      </c>
      <c r="DE12" s="53"/>
      <c r="DF12" s="53"/>
      <c r="DG12" s="53" t="s">
        <v>1377</v>
      </c>
      <c r="DH12" s="53"/>
      <c r="DI12" s="53"/>
      <c r="DJ12" s="67" t="s">
        <v>1378</v>
      </c>
      <c r="DK12" s="67"/>
      <c r="DL12" s="67"/>
      <c r="DM12" s="67" t="s">
        <v>1379</v>
      </c>
      <c r="DN12" s="67"/>
      <c r="DO12" s="67"/>
      <c r="DP12" s="67" t="s">
        <v>1380</v>
      </c>
      <c r="DQ12" s="67"/>
      <c r="DR12" s="67"/>
      <c r="DS12" s="67" t="s">
        <v>1381</v>
      </c>
      <c r="DT12" s="67"/>
      <c r="DU12" s="67"/>
      <c r="DV12" s="67" t="s">
        <v>747</v>
      </c>
      <c r="DW12" s="67"/>
      <c r="DX12" s="67"/>
      <c r="DY12" s="53" t="s">
        <v>763</v>
      </c>
      <c r="DZ12" s="53"/>
      <c r="EA12" s="53"/>
      <c r="EB12" s="53" t="s">
        <v>764</v>
      </c>
      <c r="EC12" s="53"/>
      <c r="ED12" s="53"/>
      <c r="EE12" s="53" t="s">
        <v>1234</v>
      </c>
      <c r="EF12" s="53"/>
      <c r="EG12" s="53"/>
      <c r="EH12" s="53" t="s">
        <v>765</v>
      </c>
      <c r="EI12" s="53"/>
      <c r="EJ12" s="53"/>
      <c r="EK12" s="53" t="s">
        <v>1337</v>
      </c>
      <c r="EL12" s="53"/>
      <c r="EM12" s="53"/>
      <c r="EN12" s="53" t="s">
        <v>768</v>
      </c>
      <c r="EO12" s="53"/>
      <c r="EP12" s="53"/>
      <c r="EQ12" s="53" t="s">
        <v>1243</v>
      </c>
      <c r="ER12" s="53"/>
      <c r="ES12" s="53"/>
      <c r="ET12" s="53" t="s">
        <v>773</v>
      </c>
      <c r="EU12" s="53"/>
      <c r="EV12" s="53"/>
      <c r="EW12" s="53" t="s">
        <v>1246</v>
      </c>
      <c r="EX12" s="53"/>
      <c r="EY12" s="53"/>
      <c r="EZ12" s="53" t="s">
        <v>1248</v>
      </c>
      <c r="FA12" s="53"/>
      <c r="FB12" s="53"/>
      <c r="FC12" s="53" t="s">
        <v>1250</v>
      </c>
      <c r="FD12" s="53"/>
      <c r="FE12" s="53"/>
      <c r="FF12" s="53" t="s">
        <v>1338</v>
      </c>
      <c r="FG12" s="53"/>
      <c r="FH12" s="53"/>
      <c r="FI12" s="53" t="s">
        <v>1253</v>
      </c>
      <c r="FJ12" s="53"/>
      <c r="FK12" s="53"/>
      <c r="FL12" s="53" t="s">
        <v>777</v>
      </c>
      <c r="FM12" s="53"/>
      <c r="FN12" s="53"/>
      <c r="FO12" s="53" t="s">
        <v>1257</v>
      </c>
      <c r="FP12" s="53"/>
      <c r="FQ12" s="53"/>
      <c r="FR12" s="53" t="s">
        <v>1260</v>
      </c>
      <c r="FS12" s="53"/>
      <c r="FT12" s="53"/>
      <c r="FU12" s="53" t="s">
        <v>1264</v>
      </c>
      <c r="FV12" s="53"/>
      <c r="FW12" s="53"/>
      <c r="FX12" s="53" t="s">
        <v>1266</v>
      </c>
      <c r="FY12" s="53"/>
      <c r="FZ12" s="53"/>
      <c r="GA12" s="67" t="s">
        <v>1269</v>
      </c>
      <c r="GB12" s="67"/>
      <c r="GC12" s="67"/>
      <c r="GD12" s="53" t="s">
        <v>782</v>
      </c>
      <c r="GE12" s="53"/>
      <c r="GF12" s="53"/>
      <c r="GG12" s="67" t="s">
        <v>1276</v>
      </c>
      <c r="GH12" s="67"/>
      <c r="GI12" s="67"/>
      <c r="GJ12" s="67" t="s">
        <v>1277</v>
      </c>
      <c r="GK12" s="67"/>
      <c r="GL12" s="67"/>
      <c r="GM12" s="67" t="s">
        <v>1279</v>
      </c>
      <c r="GN12" s="67"/>
      <c r="GO12" s="67"/>
      <c r="GP12" s="67" t="s">
        <v>1280</v>
      </c>
      <c r="GQ12" s="67"/>
      <c r="GR12" s="67"/>
      <c r="GS12" s="67" t="s">
        <v>789</v>
      </c>
      <c r="GT12" s="67"/>
      <c r="GU12" s="67"/>
      <c r="GV12" s="67" t="s">
        <v>791</v>
      </c>
      <c r="GW12" s="67"/>
      <c r="GX12" s="67"/>
      <c r="GY12" s="67" t="s">
        <v>792</v>
      </c>
      <c r="GZ12" s="67"/>
      <c r="HA12" s="67"/>
      <c r="HB12" s="53" t="s">
        <v>1287</v>
      </c>
      <c r="HC12" s="53"/>
      <c r="HD12" s="53"/>
      <c r="HE12" s="53" t="s">
        <v>1289</v>
      </c>
      <c r="HF12" s="53"/>
      <c r="HG12" s="53"/>
      <c r="HH12" s="53" t="s">
        <v>798</v>
      </c>
      <c r="HI12" s="53"/>
      <c r="HJ12" s="53"/>
      <c r="HK12" s="53" t="s">
        <v>1290</v>
      </c>
      <c r="HL12" s="53"/>
      <c r="HM12" s="53"/>
      <c r="HN12" s="53" t="s">
        <v>1293</v>
      </c>
      <c r="HO12" s="53"/>
      <c r="HP12" s="53"/>
      <c r="HQ12" s="53" t="s">
        <v>801</v>
      </c>
      <c r="HR12" s="53"/>
      <c r="HS12" s="53"/>
      <c r="HT12" s="53" t="s">
        <v>799</v>
      </c>
      <c r="HU12" s="53"/>
      <c r="HV12" s="53"/>
      <c r="HW12" s="53" t="s">
        <v>619</v>
      </c>
      <c r="HX12" s="53"/>
      <c r="HY12" s="53"/>
      <c r="HZ12" s="53" t="s">
        <v>1302</v>
      </c>
      <c r="IA12" s="53"/>
      <c r="IB12" s="53"/>
      <c r="IC12" s="53" t="s">
        <v>1306</v>
      </c>
      <c r="ID12" s="53"/>
      <c r="IE12" s="53"/>
      <c r="IF12" s="53" t="s">
        <v>804</v>
      </c>
      <c r="IG12" s="53"/>
      <c r="IH12" s="53"/>
      <c r="II12" s="53" t="s">
        <v>1311</v>
      </c>
      <c r="IJ12" s="53"/>
      <c r="IK12" s="53"/>
      <c r="IL12" s="53" t="s">
        <v>1312</v>
      </c>
      <c r="IM12" s="53"/>
      <c r="IN12" s="53"/>
      <c r="IO12" s="53" t="s">
        <v>1316</v>
      </c>
      <c r="IP12" s="53"/>
      <c r="IQ12" s="53"/>
      <c r="IR12" s="53" t="s">
        <v>1320</v>
      </c>
      <c r="IS12" s="53"/>
      <c r="IT12" s="53"/>
    </row>
    <row r="13" spans="1:692" ht="122.25" customHeight="1">
      <c r="A13" s="54"/>
      <c r="B13" s="54"/>
      <c r="C13" s="21" t="s">
        <v>30</v>
      </c>
      <c r="D13" s="21" t="s">
        <v>1170</v>
      </c>
      <c r="E13" s="21" t="s">
        <v>1171</v>
      </c>
      <c r="F13" s="21" t="s">
        <v>1172</v>
      </c>
      <c r="G13" s="21" t="s">
        <v>1173</v>
      </c>
      <c r="H13" s="21" t="s">
        <v>1064</v>
      </c>
      <c r="I13" s="21" t="s">
        <v>1174</v>
      </c>
      <c r="J13" s="21" t="s">
        <v>1175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1176</v>
      </c>
      <c r="Q13" s="21" t="s">
        <v>626</v>
      </c>
      <c r="R13" s="21" t="s">
        <v>721</v>
      </c>
      <c r="S13" s="21" t="s">
        <v>1177</v>
      </c>
      <c r="T13" s="21" t="s">
        <v>722</v>
      </c>
      <c r="U13" s="21" t="s">
        <v>1178</v>
      </c>
      <c r="V13" s="21" t="s">
        <v>1179</v>
      </c>
      <c r="W13" s="21" t="s">
        <v>1180</v>
      </c>
      <c r="X13" s="21" t="s">
        <v>723</v>
      </c>
      <c r="Y13" s="21" t="s">
        <v>724</v>
      </c>
      <c r="Z13" s="21" t="s">
        <v>1181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1182</v>
      </c>
      <c r="AG13" s="21" t="s">
        <v>1183</v>
      </c>
      <c r="AH13" s="21" t="s">
        <v>1184</v>
      </c>
      <c r="AI13" s="21" t="s">
        <v>1185</v>
      </c>
      <c r="AJ13" s="21" t="s">
        <v>1186</v>
      </c>
      <c r="AK13" s="21" t="s">
        <v>516</v>
      </c>
      <c r="AL13" s="21" t="s">
        <v>1187</v>
      </c>
      <c r="AM13" s="21" t="s">
        <v>726</v>
      </c>
      <c r="AN13" s="21" t="s">
        <v>727</v>
      </c>
      <c r="AO13" s="21" t="s">
        <v>1188</v>
      </c>
      <c r="AP13" s="21" t="s">
        <v>728</v>
      </c>
      <c r="AQ13" s="21" t="s">
        <v>1189</v>
      </c>
      <c r="AR13" s="21" t="s">
        <v>729</v>
      </c>
      <c r="AS13" s="21" t="s">
        <v>95</v>
      </c>
      <c r="AT13" s="21" t="s">
        <v>257</v>
      </c>
      <c r="AU13" s="21" t="s">
        <v>1190</v>
      </c>
      <c r="AV13" s="21" t="s">
        <v>730</v>
      </c>
      <c r="AW13" s="21" t="s">
        <v>731</v>
      </c>
      <c r="AX13" s="21" t="s">
        <v>1191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1192</v>
      </c>
      <c r="BH13" s="21" t="s">
        <v>1193</v>
      </c>
      <c r="BI13" s="21" t="s">
        <v>738</v>
      </c>
      <c r="BJ13" s="21" t="s">
        <v>1194</v>
      </c>
      <c r="BK13" s="21" t="s">
        <v>739</v>
      </c>
      <c r="BL13" s="21" t="s">
        <v>740</v>
      </c>
      <c r="BM13" s="21" t="s">
        <v>1195</v>
      </c>
      <c r="BN13" s="21" t="s">
        <v>1196</v>
      </c>
      <c r="BO13" s="21" t="s">
        <v>1197</v>
      </c>
      <c r="BP13" s="21" t="s">
        <v>725</v>
      </c>
      <c r="BQ13" s="21" t="s">
        <v>1198</v>
      </c>
      <c r="BR13" s="21" t="s">
        <v>1199</v>
      </c>
      <c r="BS13" s="21" t="s">
        <v>1200</v>
      </c>
      <c r="BT13" s="21" t="s">
        <v>741</v>
      </c>
      <c r="BU13" s="21" t="s">
        <v>742</v>
      </c>
      <c r="BV13" s="21" t="s">
        <v>1201</v>
      </c>
      <c r="BW13" s="21" t="s">
        <v>743</v>
      </c>
      <c r="BX13" s="21" t="s">
        <v>744</v>
      </c>
      <c r="BY13" s="21" t="s">
        <v>745</v>
      </c>
      <c r="BZ13" s="21" t="s">
        <v>1202</v>
      </c>
      <c r="CA13" s="21" t="s">
        <v>1203</v>
      </c>
      <c r="CB13" s="21" t="s">
        <v>1204</v>
      </c>
      <c r="CC13" s="21" t="s">
        <v>1205</v>
      </c>
      <c r="CD13" s="21" t="s">
        <v>748</v>
      </c>
      <c r="CE13" s="21" t="s">
        <v>749</v>
      </c>
      <c r="CF13" s="21" t="s">
        <v>1206</v>
      </c>
      <c r="CG13" s="21" t="s">
        <v>1207</v>
      </c>
      <c r="CH13" s="21" t="s">
        <v>746</v>
      </c>
      <c r="CI13" s="21" t="s">
        <v>1208</v>
      </c>
      <c r="CJ13" s="21" t="s">
        <v>1209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1210</v>
      </c>
      <c r="CQ13" s="21" t="s">
        <v>752</v>
      </c>
      <c r="CR13" s="21" t="s">
        <v>753</v>
      </c>
      <c r="CS13" s="21" t="s">
        <v>1211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1212</v>
      </c>
      <c r="CY13" s="21" t="s">
        <v>1213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1214</v>
      </c>
      <c r="DG13" s="21" t="s">
        <v>1215</v>
      </c>
      <c r="DH13" s="21" t="s">
        <v>1216</v>
      </c>
      <c r="DI13" s="21" t="s">
        <v>1217</v>
      </c>
      <c r="DJ13" s="22" t="s">
        <v>360</v>
      </c>
      <c r="DK13" s="21" t="s">
        <v>1218</v>
      </c>
      <c r="DL13" s="22" t="s">
        <v>1219</v>
      </c>
      <c r="DM13" s="22" t="s">
        <v>760</v>
      </c>
      <c r="DN13" s="21" t="s">
        <v>1220</v>
      </c>
      <c r="DO13" s="22" t="s">
        <v>761</v>
      </c>
      <c r="DP13" s="22" t="s">
        <v>762</v>
      </c>
      <c r="DQ13" s="21" t="s">
        <v>1336</v>
      </c>
      <c r="DR13" s="22" t="s">
        <v>1221</v>
      </c>
      <c r="DS13" s="22" t="s">
        <v>1222</v>
      </c>
      <c r="DT13" s="21" t="s">
        <v>1223</v>
      </c>
      <c r="DU13" s="22" t="s">
        <v>1224</v>
      </c>
      <c r="DV13" s="22" t="s">
        <v>1225</v>
      </c>
      <c r="DW13" s="21" t="s">
        <v>1226</v>
      </c>
      <c r="DX13" s="22" t="s">
        <v>1227</v>
      </c>
      <c r="DY13" s="21" t="s">
        <v>1228</v>
      </c>
      <c r="DZ13" s="21" t="s">
        <v>1229</v>
      </c>
      <c r="EA13" s="21" t="s">
        <v>1230</v>
      </c>
      <c r="EB13" s="21" t="s">
        <v>1231</v>
      </c>
      <c r="EC13" s="21" t="s">
        <v>1232</v>
      </c>
      <c r="ED13" s="21" t="s">
        <v>1233</v>
      </c>
      <c r="EE13" s="21" t="s">
        <v>1235</v>
      </c>
      <c r="EF13" s="21" t="s">
        <v>1236</v>
      </c>
      <c r="EG13" s="21" t="s">
        <v>1237</v>
      </c>
      <c r="EH13" s="21" t="s">
        <v>766</v>
      </c>
      <c r="EI13" s="21" t="s">
        <v>767</v>
      </c>
      <c r="EJ13" s="21" t="s">
        <v>1238</v>
      </c>
      <c r="EK13" s="21" t="s">
        <v>1239</v>
      </c>
      <c r="EL13" s="21" t="s">
        <v>1240</v>
      </c>
      <c r="EM13" s="21" t="s">
        <v>1241</v>
      </c>
      <c r="EN13" s="21" t="s">
        <v>769</v>
      </c>
      <c r="EO13" s="21" t="s">
        <v>770</v>
      </c>
      <c r="EP13" s="21" t="s">
        <v>1242</v>
      </c>
      <c r="EQ13" s="21" t="s">
        <v>771</v>
      </c>
      <c r="ER13" s="21" t="s">
        <v>772</v>
      </c>
      <c r="ES13" s="21" t="s">
        <v>1244</v>
      </c>
      <c r="ET13" s="21" t="s">
        <v>774</v>
      </c>
      <c r="EU13" s="21" t="s">
        <v>775</v>
      </c>
      <c r="EV13" s="21" t="s">
        <v>1245</v>
      </c>
      <c r="EW13" s="21" t="s">
        <v>774</v>
      </c>
      <c r="EX13" s="21" t="s">
        <v>775</v>
      </c>
      <c r="EY13" s="21" t="s">
        <v>1247</v>
      </c>
      <c r="EZ13" s="21" t="s">
        <v>198</v>
      </c>
      <c r="FA13" s="21" t="s">
        <v>1249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1251</v>
      </c>
      <c r="FH13" s="21" t="s">
        <v>1252</v>
      </c>
      <c r="FI13" s="21" t="s">
        <v>16</v>
      </c>
      <c r="FJ13" s="21" t="s">
        <v>17</v>
      </c>
      <c r="FK13" s="21" t="s">
        <v>147</v>
      </c>
      <c r="FL13" s="21" t="s">
        <v>1254</v>
      </c>
      <c r="FM13" s="21" t="s">
        <v>1255</v>
      </c>
      <c r="FN13" s="21" t="s">
        <v>1256</v>
      </c>
      <c r="FO13" s="21" t="s">
        <v>1258</v>
      </c>
      <c r="FP13" s="21" t="s">
        <v>1259</v>
      </c>
      <c r="FQ13" s="21" t="s">
        <v>1261</v>
      </c>
      <c r="FR13" s="21" t="s">
        <v>778</v>
      </c>
      <c r="FS13" s="21" t="s">
        <v>1262</v>
      </c>
      <c r="FT13" s="21" t="s">
        <v>1263</v>
      </c>
      <c r="FU13" s="21" t="s">
        <v>779</v>
      </c>
      <c r="FV13" s="21" t="s">
        <v>780</v>
      </c>
      <c r="FW13" s="21" t="s">
        <v>1265</v>
      </c>
      <c r="FX13" s="21" t="s">
        <v>1267</v>
      </c>
      <c r="FY13" s="21" t="s">
        <v>781</v>
      </c>
      <c r="FZ13" s="21" t="s">
        <v>1268</v>
      </c>
      <c r="GA13" s="22" t="s">
        <v>1270</v>
      </c>
      <c r="GB13" s="21" t="s">
        <v>1271</v>
      </c>
      <c r="GC13" s="22" t="s">
        <v>1272</v>
      </c>
      <c r="GD13" s="21" t="s">
        <v>1273</v>
      </c>
      <c r="GE13" s="21" t="s">
        <v>1274</v>
      </c>
      <c r="GF13" s="21" t="s">
        <v>1275</v>
      </c>
      <c r="GG13" s="22" t="s">
        <v>152</v>
      </c>
      <c r="GH13" s="21" t="s">
        <v>783</v>
      </c>
      <c r="GI13" s="22" t="s">
        <v>784</v>
      </c>
      <c r="GJ13" s="22" t="s">
        <v>1278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1281</v>
      </c>
      <c r="GS13" s="22" t="s">
        <v>1282</v>
      </c>
      <c r="GT13" s="21" t="s">
        <v>790</v>
      </c>
      <c r="GU13" s="22" t="s">
        <v>1283</v>
      </c>
      <c r="GV13" s="22" t="s">
        <v>1284</v>
      </c>
      <c r="GW13" s="21" t="s">
        <v>1285</v>
      </c>
      <c r="GX13" s="22" t="s">
        <v>1286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1288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1291</v>
      </c>
      <c r="HL13" s="21" t="s">
        <v>797</v>
      </c>
      <c r="HM13" s="21" t="s">
        <v>1292</v>
      </c>
      <c r="HN13" s="21" t="s">
        <v>1294</v>
      </c>
      <c r="HO13" s="21" t="s">
        <v>1295</v>
      </c>
      <c r="HP13" s="21" t="s">
        <v>1296</v>
      </c>
      <c r="HQ13" s="21" t="s">
        <v>802</v>
      </c>
      <c r="HR13" s="21" t="s">
        <v>803</v>
      </c>
      <c r="HS13" s="21" t="s">
        <v>1297</v>
      </c>
      <c r="HT13" s="21" t="s">
        <v>1339</v>
      </c>
      <c r="HU13" s="21" t="s">
        <v>800</v>
      </c>
      <c r="HV13" s="21" t="s">
        <v>1298</v>
      </c>
      <c r="HW13" s="21" t="s">
        <v>1299</v>
      </c>
      <c r="HX13" s="21" t="s">
        <v>1300</v>
      </c>
      <c r="HY13" s="21" t="s">
        <v>1301</v>
      </c>
      <c r="HZ13" s="21" t="s">
        <v>1303</v>
      </c>
      <c r="IA13" s="21" t="s">
        <v>1304</v>
      </c>
      <c r="IB13" s="21" t="s">
        <v>1305</v>
      </c>
      <c r="IC13" s="21" t="s">
        <v>1307</v>
      </c>
      <c r="ID13" s="21" t="s">
        <v>1308</v>
      </c>
      <c r="IE13" s="21" t="s">
        <v>1309</v>
      </c>
      <c r="IF13" s="21" t="s">
        <v>805</v>
      </c>
      <c r="IG13" s="21" t="s">
        <v>806</v>
      </c>
      <c r="IH13" s="21" t="s">
        <v>1310</v>
      </c>
      <c r="II13" s="21" t="s">
        <v>148</v>
      </c>
      <c r="IJ13" s="21" t="s">
        <v>235</v>
      </c>
      <c r="IK13" s="21" t="s">
        <v>209</v>
      </c>
      <c r="IL13" s="21" t="s">
        <v>1313</v>
      </c>
      <c r="IM13" s="21" t="s">
        <v>1314</v>
      </c>
      <c r="IN13" s="21" t="s">
        <v>1315</v>
      </c>
      <c r="IO13" s="21" t="s">
        <v>1317</v>
      </c>
      <c r="IP13" s="21" t="s">
        <v>1318</v>
      </c>
      <c r="IQ13" s="21" t="s">
        <v>1319</v>
      </c>
      <c r="IR13" s="21" t="s">
        <v>1321</v>
      </c>
      <c r="IS13" s="21" t="s">
        <v>1322</v>
      </c>
      <c r="IT13" s="21" t="s">
        <v>1323</v>
      </c>
    </row>
    <row r="14" spans="1:692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>
      <c r="A39" s="49" t="s">
        <v>278</v>
      </c>
      <c r="B39" s="50"/>
      <c r="C39" s="24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4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692" ht="44.45" customHeight="1">
      <c r="A40" s="51" t="s">
        <v>843</v>
      </c>
      <c r="B40" s="52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692">
      <c r="B42" t="s">
        <v>813</v>
      </c>
    </row>
    <row r="43" spans="1:692">
      <c r="B43" t="s">
        <v>814</v>
      </c>
      <c r="C43" t="s">
        <v>808</v>
      </c>
      <c r="D43" s="35">
        <f>(C40+F40+I40+L40+O40+R40+U40)/7</f>
        <v>0</v>
      </c>
      <c r="E43" s="18">
        <f>D43/100*25</f>
        <v>0</v>
      </c>
    </row>
    <row r="44" spans="1:692">
      <c r="B44" t="s">
        <v>815</v>
      </c>
      <c r="C44" t="s">
        <v>808</v>
      </c>
      <c r="D44" s="35">
        <f>(D40+G40+J40+M40+P40+S40+V40)/7</f>
        <v>0</v>
      </c>
      <c r="E44" s="18">
        <f t="shared" ref="E44:E45" si="16">D44/100*25</f>
        <v>0</v>
      </c>
    </row>
    <row r="45" spans="1:692">
      <c r="B45" t="s">
        <v>816</v>
      </c>
      <c r="C45" t="s">
        <v>808</v>
      </c>
      <c r="D45" s="35">
        <f>(E40+H40+K40+N40+Q40+T40+W40)/7</f>
        <v>0</v>
      </c>
      <c r="E45" s="18">
        <f t="shared" si="16"/>
        <v>0</v>
      </c>
    </row>
    <row r="46" spans="1:692">
      <c r="D46" s="27">
        <f>SUM(D43:D45)</f>
        <v>0</v>
      </c>
      <c r="E46" s="27">
        <f>SUM(E43:E45)</f>
        <v>0</v>
      </c>
    </row>
    <row r="47" spans="1:692">
      <c r="B47" t="s">
        <v>814</v>
      </c>
      <c r="C47" t="s">
        <v>809</v>
      </c>
      <c r="D47" s="35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692">
      <c r="B48" t="s">
        <v>815</v>
      </c>
      <c r="C48" t="s">
        <v>809</v>
      </c>
      <c r="D48" s="35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>
      <c r="B49" t="s">
        <v>816</v>
      </c>
      <c r="C49" t="s">
        <v>809</v>
      </c>
      <c r="D49" s="35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>
      <c r="D50" s="27">
        <f>SUM(D47:D49)</f>
        <v>0</v>
      </c>
      <c r="E50" s="27">
        <f>SUM(E47:E49)</f>
        <v>0</v>
      </c>
    </row>
    <row r="51" spans="2:5">
      <c r="B51" t="s">
        <v>814</v>
      </c>
      <c r="C51" t="s">
        <v>810</v>
      </c>
      <c r="D51" s="35">
        <f>(DD40+DG40+DJ40+DM40+DP40+DS40+DV40)/7</f>
        <v>0</v>
      </c>
      <c r="E51" s="18">
        <f>D51/100*25</f>
        <v>0</v>
      </c>
    </row>
    <row r="52" spans="2:5">
      <c r="B52" t="s">
        <v>815</v>
      </c>
      <c r="C52" t="s">
        <v>810</v>
      </c>
      <c r="D52" s="35">
        <f>(DD40+DG40+DJ40+DM40+DP40+DS40+DV40)/7</f>
        <v>0</v>
      </c>
      <c r="E52" s="18">
        <f t="shared" ref="E52:E53" si="18">D52/100*25</f>
        <v>0</v>
      </c>
    </row>
    <row r="53" spans="2:5">
      <c r="B53" t="s">
        <v>816</v>
      </c>
      <c r="C53" t="s">
        <v>810</v>
      </c>
      <c r="D53" s="35">
        <f>(DF40+DI40+DL40+DO40+DR40+DU40+DX40)/7</f>
        <v>0</v>
      </c>
      <c r="E53" s="18">
        <f t="shared" si="18"/>
        <v>0</v>
      </c>
    </row>
    <row r="54" spans="2:5">
      <c r="D54" s="27">
        <f>SUM(D51:D53)</f>
        <v>0</v>
      </c>
      <c r="E54" s="27">
        <f>SUM(E51:E53)</f>
        <v>0</v>
      </c>
    </row>
    <row r="55" spans="2:5">
      <c r="B55" t="s">
        <v>814</v>
      </c>
      <c r="C55" t="s">
        <v>811</v>
      </c>
      <c r="D55" s="35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>
      <c r="B56" t="s">
        <v>815</v>
      </c>
      <c r="C56" t="s">
        <v>811</v>
      </c>
      <c r="D56" s="35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>
      <c r="B57" t="s">
        <v>816</v>
      </c>
      <c r="C57" t="s">
        <v>811</v>
      </c>
      <c r="D57" s="35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>
      <c r="D58" s="27">
        <f>SUM(D55:D57)</f>
        <v>0</v>
      </c>
      <c r="E58" s="27">
        <f>SUM(E55:E57)</f>
        <v>0</v>
      </c>
    </row>
    <row r="59" spans="2:5">
      <c r="B59" t="s">
        <v>814</v>
      </c>
      <c r="C59" t="s">
        <v>812</v>
      </c>
      <c r="D59" s="35">
        <f>(HZ40+IC40+IF40+II40+IL40+IO40+IR40)/7</f>
        <v>0</v>
      </c>
      <c r="E59" s="18">
        <f>D59/100*25</f>
        <v>0</v>
      </c>
    </row>
    <row r="60" spans="2:5">
      <c r="B60" t="s">
        <v>815</v>
      </c>
      <c r="C60" t="s">
        <v>812</v>
      </c>
      <c r="D60" s="35">
        <f>(IA40+ID40+IG40+IJ40+IM40+IP40+IS40)/7</f>
        <v>0</v>
      </c>
      <c r="E60" s="18">
        <f t="shared" ref="E60:E61" si="20">D60/100*25</f>
        <v>0</v>
      </c>
    </row>
    <row r="61" spans="2:5">
      <c r="B61" t="s">
        <v>816</v>
      </c>
      <c r="C61" t="s">
        <v>812</v>
      </c>
      <c r="D61" s="35">
        <f>(IB40+IE40+IH40+IK40+IN40+IQ40+IT40)/7</f>
        <v>0</v>
      </c>
      <c r="E61" s="18">
        <f t="shared" si="20"/>
        <v>0</v>
      </c>
    </row>
    <row r="62" spans="2:5">
      <c r="D62" s="27">
        <f>SUM(D59:D61)</f>
        <v>0</v>
      </c>
      <c r="E62" s="27">
        <f>SUM(E59:E61)</f>
        <v>0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2023-09-12T10:18:22Z</dcterms:modified>
</cp:coreProperties>
</file>